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i unidad\2026\3. Archivo informes\2. Transparencia\"/>
    </mc:Choice>
  </mc:AlternateContent>
  <xr:revisionPtr revIDLastSave="0" documentId="13_ncr:1_{B54B3669-6073-4C69-A77A-78CBE2092C14}" xr6:coauthVersionLast="47" xr6:coauthVersionMax="47" xr10:uidLastSave="{00000000-0000-0000-0000-000000000000}"/>
  <bookViews>
    <workbookView xWindow="-120" yWindow="-120" windowWidth="29040" windowHeight="15720" xr2:uid="{0018DFD1-2858-4DEA-9575-3E4DBC8F6DF7}"/>
  </bookViews>
  <sheets>
    <sheet name="Consolidado" sheetId="1" r:id="rId1"/>
    <sheet name="Resumen" sheetId="2" r:id="rId2"/>
  </sheets>
  <definedNames>
    <definedName name="_xlnm._FilterDatabase" localSheetId="0" hidden="1">Consolidado!$B$7:$AD$426</definedName>
  </definedNames>
  <calcPr calcId="18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3" i="2"/>
  <c r="C3" i="1"/>
  <c r="P3" i="1" s="1"/>
  <c r="B4" i="2" s="1"/>
</calcChain>
</file>

<file path=xl/sharedStrings.xml><?xml version="1.0" encoding="utf-8"?>
<sst xmlns="http://schemas.openxmlformats.org/spreadsheetml/2006/main" count="54" uniqueCount="44">
  <si>
    <t>INFORMACIÓN GENERAL DEL CONTRATO</t>
  </si>
  <si>
    <t>INFORMACIÓN PRESUPUESTAL / PLAZO EJECUCIÓN CONTRATO</t>
  </si>
  <si>
    <t>VIGENCIA</t>
  </si>
  <si>
    <t>NÚMERO CONTRATO</t>
  </si>
  <si>
    <t>Link SECOP</t>
  </si>
  <si>
    <t>PROCESO SELECCIÓN</t>
  </si>
  <si>
    <t>CLASE CONTRATO</t>
  </si>
  <si>
    <t>TIPO GASTO</t>
  </si>
  <si>
    <t>TEMA GASTO/INVERSION</t>
  </si>
  <si>
    <t>NATURALEZA CONTRATISTA</t>
  </si>
  <si>
    <t>IDENTIFICACIÓN CONTRATISTA</t>
  </si>
  <si>
    <t>RAZÓN SOCIAL</t>
  </si>
  <si>
    <t>VALOR INICIAL</t>
  </si>
  <si>
    <t>FECHA SUSCRIPCIÓN CONTRATO</t>
  </si>
  <si>
    <t>OBJETO DEL CONTRATO</t>
  </si>
  <si>
    <t>PLAZO</t>
  </si>
  <si>
    <t>FECHA DE TERMINACION</t>
  </si>
  <si>
    <t>NÚMERO DE PROCESO</t>
  </si>
  <si>
    <t>EXPERIENCIA LABORAL Y PROFESIONAL</t>
  </si>
  <si>
    <t>DEPENDENCIA</t>
  </si>
  <si>
    <t>CORREO INSTITUCIONAL</t>
  </si>
  <si>
    <t>TELEFONO</t>
  </si>
  <si>
    <t>CONTRATACION DIRECTA</t>
  </si>
  <si>
    <t>CONTRATO DE PRESTACIÓN DE SERVICIOS PROFESIONALES Y/O APOYO A LA GESTIÓN</t>
  </si>
  <si>
    <t>1 1. Inversión</t>
  </si>
  <si>
    <t>FECHA REAL INICIO</t>
  </si>
  <si>
    <t>(en blanco)</t>
  </si>
  <si>
    <t>Modalidad de selección</t>
  </si>
  <si>
    <t>Total</t>
  </si>
  <si>
    <t>Clase contrato</t>
  </si>
  <si>
    <t>Tipo de gasto</t>
  </si>
  <si>
    <t>Naturaleza</t>
  </si>
  <si>
    <t>N° RP</t>
  </si>
  <si>
    <t>VALOR RP</t>
  </si>
  <si>
    <t>FECHA RP</t>
  </si>
  <si>
    <t>N° CDP</t>
  </si>
  <si>
    <t>VALOR CDP</t>
  </si>
  <si>
    <t>FECHA CDP</t>
  </si>
  <si>
    <t>ORDENADOR</t>
  </si>
  <si>
    <t>SUPERVISOR</t>
  </si>
  <si>
    <t>Contratos Iniciados</t>
  </si>
  <si>
    <t>1 Natural</t>
  </si>
  <si>
    <t>Secretaría Distrital de Cultura, Recreación y Deporte de Bogotá
Informe de personeria al</t>
  </si>
  <si>
    <t>Se deja constancia que durante el mes de marzo la Secretaría de Cultura, Recreación y Deporte no inició contratos con personas naturales.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</si>
</sst>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&quot;$&quot;\ * #,##0.0_-;\-&quot;$&quot;\ * #,##0.0_-;_-&quot;$&quot;\ 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7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Protection="1">
      <protection locked="0"/>
    </xf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0" xfId="0" applyFill="1"/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65" fontId="0" fillId="0" borderId="0" xfId="1" applyNumberFormat="1" applyFont="1" applyProtection="1">
      <protection locked="0"/>
    </xf>
    <xf numFmtId="0" fontId="10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7" fillId="3" borderId="1" xfId="0" applyFont="1" applyFill="1" applyBorder="1"/>
    <xf numFmtId="0" fontId="8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1" fillId="0" borderId="0" xfId="1" applyNumberFormat="1" applyFont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98">
    <dxf>
      <fill>
        <patternFill>
          <bgColor rgb="FFFF000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horizontal="center"/>
    </dxf>
    <dxf>
      <alignment vertical="center"/>
    </dxf>
    <dxf>
      <alignment horizontal="center"/>
    </dxf>
    <dxf>
      <alignment wrapText="1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vertical="center"/>
    </dxf>
    <dxf>
      <alignment horizont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vertic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204355</xdr:colOff>
      <xdr:row>0</xdr:row>
      <xdr:rowOff>0</xdr:rowOff>
    </xdr:from>
    <xdr:to>
      <xdr:col>1</xdr:col>
      <xdr:colOff>886431</xdr:colOff>
      <xdr:row>1</xdr:row>
      <xdr:rowOff>992338</xdr:rowOff>
    </xdr:to>
    <xdr:pic>
      <xdr:nvPicPr>
        <xdr:cNvPr id="2" name="Imagen 1" descr="Sistema de Convocatorias">
          <a:extLst>
            <a:ext uri="{FF2B5EF4-FFF2-40B4-BE49-F238E27FC236}">
              <a16:creationId xmlns:a16="http://schemas.microsoft.com/office/drawing/2014/main" id="{549EEA76-1990-4085-AAE0-A3B20FA01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355" y="0"/>
          <a:ext cx="885824" cy="98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2</xdr:row>
      <xdr:rowOff>0</xdr:rowOff>
    </xdr:from>
    <xdr:to>
      <xdr:col>1</xdr:col>
      <xdr:colOff>209549</xdr:colOff>
      <xdr:row>5</xdr:row>
      <xdr:rowOff>1738</xdr:rowOff>
    </xdr:to>
    <xdr:pic>
      <xdr:nvPicPr>
        <xdr:cNvPr id="2" name="Imagen 1" descr="Sistema de Convocatorias">
          <a:extLst>
            <a:ext uri="{FF2B5EF4-FFF2-40B4-BE49-F238E27FC236}">
              <a16:creationId xmlns:a16="http://schemas.microsoft.com/office/drawing/2014/main" id="{15020E3C-2A38-4E05-BAB4-8CF280A02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400050"/>
          <a:ext cx="885824" cy="98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ul Garcia Galvan" refreshedDate="46094.628093981482" createdVersion="7" refreshedVersion="8" minRefreshableVersion="3" recordCount="667" xr:uid="{83C20777-BA5A-42F0-8F54-CAA8D0ECCDFD}">
  <cacheSource type="worksheet">
    <worksheetSource ref="B7:AD1048576" sheet="Consolidado"/>
  </cacheSource>
  <cacheFields count="29">
    <cacheField name="VIGENCIA" numFmtId="0">
      <sharedItems containsString="0" containsBlank="1" containsNumber="1" containsInteger="1" minValue="2026" maxValue="2026"/>
    </cacheField>
    <cacheField name="NÚMERO CONTRATO" numFmtId="0">
      <sharedItems containsString="0" containsBlank="1" containsNumber="1" containsInteger="1" minValue="254" maxValue="560"/>
    </cacheField>
    <cacheField name="Link SECOP" numFmtId="0">
      <sharedItems containsBlank="1"/>
    </cacheField>
    <cacheField name="PROCESO SELECCIÓN" numFmtId="0">
      <sharedItems containsBlank="1" count="9">
        <s v="CONTRATACION DIRECTA"/>
        <m/>
        <s v="OTRA REGIMEN ESPECIAL" u="1"/>
        <s v="MÍNIMA CUANTÍA" u="1"/>
        <s v="SELECCIÓN ABREVIADA" u="1"/>
        <s v="SELECCION ABREVIADA" u="1"/>
        <s v="REGIMEN ESPECIAL" u="1"/>
        <s v="MIMINA CUANTIA" u="1"/>
        <s v="LICITACION PUBLICA" u="1"/>
      </sharedItems>
    </cacheField>
    <cacheField name="NÚMERO DE PROCESO" numFmtId="0">
      <sharedItems containsBlank="1"/>
    </cacheField>
    <cacheField name="CLASE CONTRATO" numFmtId="0">
      <sharedItems containsBlank="1" count="18">
        <s v="CONTRATO DE PRESTACIÓN DE SERVICIOS PROFESIONALES Y/O APOYO A LA GESTIÓN"/>
        <m/>
        <s v="COMPRAVENTA" u="1"/>
        <s v="CONVENIO DE ASOCIACION" u="1"/>
        <s v="CONTRATO DE ARRENDAMIENTO" u="1"/>
        <s v="CONTRATO DE PRESTACIÓN DE SERVICIOS PROVEEDOR EXCLUSIVO" u="1"/>
        <s v="CONTRATO INTERADMINISTRATIVO" u="1"/>
        <s v="CONTRATO DE OBRA" u="1"/>
        <s v="ORDEN DE COMPRA" u="1"/>
        <s v="CONTRATO DE ARENDAMIENTO" u="1"/>
        <s v="CONVENIO INTERADMINISTRATIVO" u="1"/>
        <s v="CONTRATO PRESTACION DE SERVICIOS" u="1"/>
        <s v="CONTRATO DE COLABORACION" u="1"/>
        <s v="CONVENIO INTERADMINITRATIVO DERIVADO" u="1"/>
        <s v="CONTRATO DE COMISION" u="1"/>
        <s v="CONTRATO INNOMINADO" u="1"/>
        <s v="PRESTACION DE SERVICIOS" u="1"/>
        <s v="SUMINISTRO" u="1"/>
      </sharedItems>
    </cacheField>
    <cacheField name="EXPERIENCIA LABORAL Y PROFESIONAL" numFmtId="0">
      <sharedItems containsBlank="1" longText="1"/>
    </cacheField>
    <cacheField name="DEPENDENCIA" numFmtId="0">
      <sharedItems containsBlank="1"/>
    </cacheField>
    <cacheField name="OBJETO DEL CONTRATO" numFmtId="0">
      <sharedItems containsBlank="1" longText="1"/>
    </cacheField>
    <cacheField name="TIPO GASTO" numFmtId="0">
      <sharedItems containsBlank="1" count="3">
        <s v="1 1. Inversión"/>
        <m/>
        <s v="4 4. Otro" u="1"/>
      </sharedItems>
    </cacheField>
    <cacheField name="TEMA GASTO/INVERSION" numFmtId="0">
      <sharedItems containsString="0" containsBlank="1" containsNumber="1" containsInteger="1" minValue="7893" maxValue="9036"/>
    </cacheField>
    <cacheField name="NATURALEZA CONTRATISTA" numFmtId="0">
      <sharedItems containsBlank="1" count="4">
        <s v="1 Natural"/>
        <m/>
        <s v="2 Jurídica" u="1"/>
        <s v="1 Natural " u="1"/>
      </sharedItems>
    </cacheField>
    <cacheField name="IDENTIFICACIÓN CONTRATISTA" numFmtId="0">
      <sharedItems containsString="0" containsBlank="1" containsNumber="1" containsInteger="1" minValue="7729237" maxValue="1233909428"/>
    </cacheField>
    <cacheField name="RAZÓN SOCIAL" numFmtId="0">
      <sharedItems containsBlank="1"/>
    </cacheField>
    <cacheField name="CORREO INSTITUCIONAL" numFmtId="0">
      <sharedItems containsBlank="1"/>
    </cacheField>
    <cacheField name="TELEFONO" numFmtId="0">
      <sharedItems containsString="0" containsBlank="1" containsNumber="1" containsInteger="1" minValue="3274850" maxValue="3274850"/>
    </cacheField>
    <cacheField name="N° RP" numFmtId="0">
      <sharedItems containsString="0" containsBlank="1" containsNumber="1" containsInteger="1" minValue="288" maxValue="611"/>
    </cacheField>
    <cacheField name="VALOR RP" numFmtId="0">
      <sharedItems containsString="0" containsBlank="1" containsNumber="1" containsInteger="1" minValue="7809000" maxValue="129240000"/>
    </cacheField>
    <cacheField name="FECHA RP" numFmtId="0">
      <sharedItems containsNonDate="0" containsDate="1" containsString="0" containsBlank="1" minDate="2026-01-20T00:00:00" maxDate="2026-02-07T00:00:00"/>
    </cacheField>
    <cacheField name="N° CDP" numFmtId="0">
      <sharedItems containsString="0" containsBlank="1" containsNumber="1" containsInteger="1" minValue="39" maxValue="680"/>
    </cacheField>
    <cacheField name="VALOR CDP" numFmtId="0">
      <sharedItems containsString="0" containsBlank="1" containsNumber="1" containsInteger="1" minValue="9864000" maxValue="129240000"/>
    </cacheField>
    <cacheField name="FECHA CDP" numFmtId="0">
      <sharedItems containsNonDate="0" containsDate="1" containsString="0" containsBlank="1" minDate="2026-01-03T00:00:00" maxDate="2026-01-30T00:00:00"/>
    </cacheField>
    <cacheField name="ORDENADOR" numFmtId="0">
      <sharedItems containsBlank="1"/>
    </cacheField>
    <cacheField name="SUPERVISOR" numFmtId="0">
      <sharedItems containsBlank="1"/>
    </cacheField>
    <cacheField name="VALOR INICIAL" numFmtId="0">
      <sharedItems containsString="0" containsBlank="1" containsNumber="1" containsInteger="1" minValue="7809000" maxValue="129240000"/>
    </cacheField>
    <cacheField name="PLAZO" numFmtId="0">
      <sharedItems containsString="0" containsBlank="1" containsNumber="1" containsInteger="1" minValue="90" maxValue="345"/>
    </cacheField>
    <cacheField name="FECHA SUSCRIPCIÓN CONTRATO" numFmtId="0">
      <sharedItems containsNonDate="0" containsDate="1" containsString="0" containsBlank="1" minDate="2026-01-19T00:00:00" maxDate="2026-01-31T00:00:00"/>
    </cacheField>
    <cacheField name="FECHA REAL INICIO" numFmtId="0">
      <sharedItems containsNonDate="0" containsDate="1" containsString="0" containsBlank="1" minDate="2026-02-01T00:00:00" maxDate="2026-02-28T00:00:00"/>
    </cacheField>
    <cacheField name="FECHA DE TERMINACION" numFmtId="0">
      <sharedItems containsNonDate="0" containsDate="1" containsString="0" containsBlank="1" minDate="2026-04-30T00:00:00" maxDate="2027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7">
  <r>
    <n v="2026"/>
    <n v="254"/>
    <s v="https://community.secop.gov.co/Public/Tendering/ContractNoticePhases/View?PPI=CO1.PPI.44855597&amp;isFromPublicArea=True&amp;isModal=False"/>
    <x v="0"/>
    <s v="SCDPI-21416-00239-26"/>
    <x v="0"/>
    <s v="Título profesional en comunicación social, ciencias sociales y humanas, ciencias de la economía, ciencias políticas, relaciones internacionales, administración, derecho y/o afines, con título de maestría o su equivalencia con seis años de experiencia relacionada"/>
    <s v="Subsecretaria de Gobernanza"/>
    <s v="Prestar servicios profesionales a la Secretaría de Cultura; Recreación y Deporte - Despacho; para la formulación; desarrollo_x000a_y divulgación de acciones que contribuyan a la apropiación y posicionamiento de los programas; planes; proyectos e iniciativas_x000a_estratégicas del sector cultural en los diferent"/>
    <x v="0"/>
    <n v="7929"/>
    <x v="0"/>
    <n v="71612365"/>
    <s v="JORGE HUMBERTO MELGUIZO POSADA."/>
    <s v="jorge.melguizo@scrd.gov.co"/>
    <n v="3274850"/>
    <n v="320"/>
    <n v="116289000"/>
    <d v="2026-01-20T00:00:00"/>
    <n v="235"/>
    <n v="116289000"/>
    <d v="2026-01-05T00:00:00"/>
    <s v="SUBSECRETARIA DE GOBERNANZA"/>
    <s v="ANA MARIA BOADA AYALA"/>
    <n v="116289000"/>
    <n v="270"/>
    <d v="2026-01-20T00:00:00"/>
    <d v="2026-02-01T00:00:00"/>
    <d v="2026-10-31T00:00:00"/>
  </r>
  <r>
    <n v="2026"/>
    <n v="260"/>
    <s v="https://community.secop.gov.co/Public/Tendering/ContractNoticePhases/View?PPI=CO1.PPI.44668058&amp;isFromPublicArea=True&amp;isModal=False"/>
    <x v="0"/>
    <s v="SCDPI-220-00053-26"/>
    <x v="0"/>
    <s v="Profesional en Ingeniería de Sistemas, Ingenieria electronica, Ingenieria de software o afines con mas de 4 años de experiencia profesional"/>
    <s v="Dirección de Fomento"/>
    <s v="Prestar servicios profesionales a la Secretaría de Cultura; recreación y deporte - Dirección de fomento en el desarrollo; implementación y mantenimiento evolutivo de soluciones tecnológicas que fortalezcan la gestión eficiente de los procesos y convocatorias de fomento de la SCRD - Dirección de Fome"/>
    <x v="0"/>
    <n v="7965"/>
    <x v="0"/>
    <n v="1070975726"/>
    <s v="CRISTIAN DARIO JOJOA CABRERA"/>
    <s v="cristian.jojoa@scrd.gov.co"/>
    <n v="3274850"/>
    <n v="308"/>
    <n v="81210000"/>
    <d v="2026-01-20T00:00:00"/>
    <n v="275"/>
    <n v="81210000"/>
    <d v="2026-01-05T00:00:00"/>
    <s v="SUBSECRETARIA DE GOBERNANZA"/>
    <s v="JUAN DIEGO JARAMILLO MORALES"/>
    <n v="81210000"/>
    <n v="300"/>
    <d v="2026-01-19T00:00:00"/>
    <d v="2026-02-02T00:00:00"/>
    <d v="2026-12-01T00:00:00"/>
  </r>
  <r>
    <n v="2026"/>
    <n v="276"/>
    <s v="https://community.secop.gov.co/Public/Tendering/ContractNoticePhases/View?PPI=CO1.PPI.44885952&amp;isFromPublicArea=True&amp;isModal=False"/>
    <x v="0"/>
    <s v="SCDPI-21417-00491-26"/>
    <x v="0"/>
    <s v="Profesionales en ciencias de la salud, ciencias sociales, humanas, políticas, licenciaturas, gestión cultural o afines"/>
    <s v="Dirección de Transformaciones Culturales"/>
    <s v="Prestar servicios profesionales a la Secretaría Distrital de Cultura; Recreación y Deporte - Dirección de Transformaciones Culturales; desarrollando actividades de implementación; divulgación y gestión territorial para la atención de los usuarios de la_x000a_estrategia Bogotá Libre de Machismo; con énfasi"/>
    <x v="0"/>
    <n v="7991"/>
    <x v="0"/>
    <n v="1012411507"/>
    <s v="LAURA SUSANA TRIANA SUAREZ"/>
    <s v="laura.triana@scrd.gov.co"/>
    <n v="3274850"/>
    <n v="288"/>
    <n v="51462000"/>
    <d v="2026-01-20T00:00:00"/>
    <n v="327"/>
    <n v="51462000"/>
    <d v="2026-01-05T00:00:00"/>
    <s v="SUBSECRETARIA DE CULTURA CIUDADANA"/>
    <s v="MARIANA ALVAREZ MATALLANA"/>
    <n v="51462000"/>
    <n v="270"/>
    <d v="2026-01-19T00:00:00"/>
    <d v="2026-02-02T00:00:00"/>
    <d v="2026-11-01T00:00:00"/>
  </r>
  <r>
    <n v="2026"/>
    <n v="281"/>
    <s v="https://community.secop.gov.co/Public/Tendering/ContractNoticePhases/View?PPI=CO1.PPI.44888959&amp;isFromPublicArea=True&amp;isModal=False"/>
    <x v="0"/>
    <s v="SCDPI-21417-00559-26"/>
    <x v="0"/>
    <s v="Titulo profesional en ciencias políticas, comunicacion social, periodismo y/o publicidada, Con mas de tres (3) años de experiencia en gestión y desarrollo de proyectos, o planeación estratégica, o procesos administrativos, o acciones comunicativas y de divulgacion, o procesos territoriales con la comunidad"/>
    <s v="Dirección de Redes y Acción Colectiva"/>
    <s v="Prestar servicios profesionales a la Secretaría Distrital de Cultura; Recreación y Deporte - Subsecretaría de Cultura_x000a_Ciudadana y Gestión del Conocimiento - Dirección de Redes y Acción Colectiva; para gestionar y desarrollar actividades de_x000a_fomento; articulación y consolidación técnica de las líneas"/>
    <x v="0"/>
    <n v="7991"/>
    <x v="0"/>
    <n v="59675022"/>
    <s v="YOANNES RIASCOS PAREDES."/>
    <s v="yoannes.riascos@scrd.gov.co"/>
    <n v="3274850"/>
    <n v="291"/>
    <n v="73200000"/>
    <d v="2026-01-20T00:00:00"/>
    <n v="347"/>
    <n v="73200000"/>
    <d v="2026-01-05T00:00:00"/>
    <s v="SUBSECRETARIA DE CULTURA CIUDADANA"/>
    <s v="LIGIA EUGENIA PARDO TOQUICA"/>
    <n v="73200000"/>
    <n v="300"/>
    <d v="2026-01-20T00:00:00"/>
    <d v="2026-02-02T00:00:00"/>
    <d v="2026-12-01T00:00:00"/>
  </r>
  <r>
    <n v="2026"/>
    <n v="293"/>
    <s v="https://community.secop.gov.co/Public/Tendering/ContractNoticePhases/View?PPI=CO1.PPI.44763910&amp;isFromPublicArea=True&amp;isModal=False"/>
    <x v="0"/>
    <s v="SCDPI-220-00787-26"/>
    <x v="0"/>
    <s v="Técnico en Artes Escénicas, Técnico Profesional en Actuación y/o afines"/>
    <s v="Dirección de Fomento"/>
    <s v="Prestar servicios de apoyo a la gestión a la Secretaría de Cultura; Recreación y Deporte  Dirección de Fomento; para acompañar la planeación; organización y seguimiento de las actividades logísticas y operativas de fortalecimiento; formación; visibilización y circulación del Programa Más Cultura Lo"/>
    <x v="0"/>
    <n v="7965"/>
    <x v="0"/>
    <n v="1070970433"/>
    <s v="GINNA LORENA LINARES CÁCERES"/>
    <s v="ginna.linares@scrd.gov.co"/>
    <n v="3274850"/>
    <n v="316"/>
    <n v="22554000"/>
    <d v="2026-01-20T00:00:00"/>
    <n v="230"/>
    <n v="22554000"/>
    <d v="2026-01-05T00:00:00"/>
    <s v="SUBSECRETARIA DE GOBERNANZA"/>
    <s v="JUAN DIEGO JARAMILLO MORALES"/>
    <n v="22554000"/>
    <n v="180"/>
    <d v="2026-01-20T00:00:00"/>
    <d v="2026-02-02T00:00:00"/>
    <d v="2026-08-01T00:00:00"/>
  </r>
  <r>
    <n v="2026"/>
    <n v="323"/>
    <s v="https://community.secop.gov.co/Public/Tendering/ContractNoticePhases/View?PPI=CO1.PPI.45018012&amp;isFromPublicArea=True&amp;isModal=False"/>
    <x v="0"/>
    <s v="SCDPI-21417-00508-26"/>
    <x v="0"/>
    <s v="Bachiller con dos (2) años de experiencia en actividades artísticas, pedagógicas, trabajo comunitario o trabajo deportivo"/>
    <s v="Dirección de Transformaciones Culturales"/>
    <s v="Prestar servicios de apoyo a la gestión a la Secretaría de Cultura; Recreación y Deporte - Dirección de Transformaciones_x000a_Culturales para la implementación de actividades pedagógicas; de interacción y sensibilización con la ciudadanía; en el marco de las_x000a_estrategias de cultura ciudadana; con énfasis"/>
    <x v="0"/>
    <n v="7991"/>
    <x v="0"/>
    <n v="1033771908"/>
    <s v="HAYDITH GINARY RIAÑO GARZON."/>
    <s v="haydith.riano@scrd.gov.co"/>
    <n v="3274850"/>
    <n v="332"/>
    <n v="22194000"/>
    <d v="2026-01-21T00:00:00"/>
    <n v="440"/>
    <n v="22194000"/>
    <d v="2026-01-06T00:00:00"/>
    <s v="SUBSECRETARIA DE CULTURA CIUDADANA"/>
    <s v="MARIANA ALVAREZ MATALLANA"/>
    <n v="22194000"/>
    <n v="270"/>
    <d v="2026-01-20T00:00:00"/>
    <d v="2026-02-02T00:00:00"/>
    <d v="2026-11-01T00:00:00"/>
  </r>
  <r>
    <n v="2026"/>
    <n v="332"/>
    <s v="https://community.secop.gov.co/Public/Tendering/ContractNoticePhases/View?PPI=CO1.PPI.45020330&amp;isFromPublicArea=True&amp;isModal=False"/>
    <x v="0"/>
    <s v="SCDPI-21417-00507-26"/>
    <x v="0"/>
    <s v="Bachiller"/>
    <s v="Dirección de Transformaciones Culturales"/>
    <s v="Prestar servicios de apoyo a la gestión a la Secretaría de Cultura; Recreación y Deporte - Dirección de Transformaciones_x000a_Culturales para la implementación de actividades pedagógicas; de interacción y sensibilización con la ciudadanía; en el marco de las_x000a_estrategias de cultura ciudadana; con énfasis"/>
    <x v="0"/>
    <n v="7991"/>
    <x v="0"/>
    <n v="1022985600"/>
    <s v="MONICA ALEJANDRA BERNAL GARCIA."/>
    <s v="monica.bernal@scrd.gov.co"/>
    <n v="3274850"/>
    <n v="377"/>
    <n v="22194000"/>
    <d v="2026-01-23T00:00:00"/>
    <n v="439"/>
    <n v="22194000"/>
    <d v="2026-01-06T00:00:00"/>
    <s v="SUBSECRETARIA DE CULTURA CIUDADANA"/>
    <s v="MARIANA ALVAREZ MATALLANA"/>
    <n v="22194000"/>
    <n v="270"/>
    <d v="2026-01-21T00:00:00"/>
    <d v="2026-02-02T00:00:00"/>
    <d v="2026-11-01T00:00:00"/>
  </r>
  <r>
    <n v="2026"/>
    <n v="337"/>
    <s v="https://community.secop.gov.co/Public/Tendering/OpportunityDetail/Index?noticeUID=CO1.NTC.9639329&amp;isFromPublicArea=True&amp;isModal=true&amp;asPopupView=true"/>
    <x v="0"/>
    <s v="SCDPI-21420-00798-26"/>
    <x v="0"/>
    <s v="Profesional en ingeniería industrial o administración pública o administración de empresas o contaduría pública, con experiencia profesional de mínimo cuatro (4) años"/>
    <s v="OFICINA ASESORA DE PLANEACION"/>
    <s v="Prestar servicios profesionales a la Secretaría de Cultura; Recreación y Deporte - Oficina Asesora de Planeación en la_x000a_formulación y seguimiento de planes institucionales y de indicadores de gestión de la entidad; en el marco de la implementación del_x000a_Modelo Integrado de Planeación y Gestión - MIPG"/>
    <x v="0"/>
    <n v="9036"/>
    <x v="0"/>
    <n v="1019111527"/>
    <s v="DANIELA PEREZ ATARA"/>
    <s v="daniela.perez@scrd.gov.co"/>
    <n v="3274850"/>
    <n v="370"/>
    <n v="85270500"/>
    <d v="2026-01-22T00:00:00"/>
    <n v="539"/>
    <n v="85270500"/>
    <d v="2026-01-13T00:00:00"/>
    <s v="DIRECTORA DE DIRECCIÓN GESTIÓN CORPORATIVA Y RELACIÓN CON EL CIUDADANO"/>
    <s v="LUIS FERNANDO MEJIA CASTRO"/>
    <n v="85270500"/>
    <n v="315"/>
    <d v="2026-01-21T00:00:00"/>
    <d v="2026-02-02T00:00:00"/>
    <d v="2026-12-16T00:00:00"/>
  </r>
  <r>
    <n v="2026"/>
    <n v="353"/>
    <s v="https://community.secop.gov.co/Public/Tendering/ContractNoticePhases/View?PPI=CO1.PPI.44840184&amp;isFromPublicArea=True&amp;isModal=False"/>
    <x v="0"/>
    <s v="SCDPI-21417-00561-26"/>
    <x v="0"/>
    <s v="Profesional en ciencias humanas, ciencias politicas,comunicación social, artes y/o gestion cultural con experiencia superior de (2) dos años en gestión o desarrollo de proyectos, gestión cultural o artísitica, gestión gastronómica y cultural, o estrategias de cambio cultural, gestión de comunicaciones, en procesos logísticos y/o producción de eventos."/>
    <s v="Dirección de Redes y Acción Colectiva"/>
    <s v="Prestar servicios profesionales a la Secretaría Distrital de Cultura; Recreación y Deporte - Subsecretaría de Cultura Ciudadana y Gestión del Conocimiento; para planear y ejecutar actividades operativas y de gestión asociadas a la estrategia Sabor Bogotá; conforme a los lineamientos del supervisor y"/>
    <x v="0"/>
    <n v="7991"/>
    <x v="0"/>
    <n v="80058129"/>
    <s v="CARLOS ANDRES MUÑOZ DUQUE"/>
    <s v="carlos.munoz@scrd.gov.co"/>
    <n v="3274850"/>
    <n v="382"/>
    <n v="81210000"/>
    <d v="2026-01-23T00:00:00"/>
    <n v="575"/>
    <n v="81210000"/>
    <d v="2026-01-15T00:00:00"/>
    <s v="SUBSECRETARIA DE CULTURA CIUDADANA"/>
    <s v="LIGIA EUGENIA PARDO TOQUICA"/>
    <n v="81210000"/>
    <n v="300"/>
    <d v="2026-01-22T00:00:00"/>
    <d v="2026-02-02T00:00:00"/>
    <d v="2026-12-01T00:00:00"/>
  </r>
  <r>
    <n v="2026"/>
    <n v="356"/>
    <s v="https://community.secop.gov.co/Public/Tendering/ContractNoticePhases/View?PPI=CO1.PPI.44996401&amp;isFromPublicArea=True&amp;isModal=False"/>
    <x v="0"/>
    <s v="SCDPI-21417-00480-26"/>
    <x v="0"/>
    <s v="Profesional en ciencias sociales, humanas, políticas, administración, licenciaturas, artes, gestión cultural o afines con experiencia superior a dos (2) años en la formulación, desarrollo y seguimiento de proyectos, acciones con enfoque cultural o ambiental, en procesos de formación y sensibilización sobre prácticas sostenibles, gestión ambiental comunitaria, promoción del reciclaje, economía circular y preservación de recursos naturales, ejecución de acciones pedagógicas,acciones comunitarias orientadas a la educación ambiental, intervención en territorios o sistematización de información relevante."/>
    <s v="Dirección de Transformaciones Culturales"/>
    <s v="Prestar servicios profesionales a la Secretaría Distrital de Cultura; Recreación y Deporte - Dirección de Transformaciones_x000a_Culturales; para apoyar los procesos de implementacion; divulgación y gestión territorial de los procesos y usuarios vinculados a la_x000a_estrategia de Cultura Ambiental; conforme a"/>
    <x v="0"/>
    <n v="7991"/>
    <x v="0"/>
    <n v="1032476876"/>
    <s v="DARYBEL ALEJANDRA DUARTE CARMONA."/>
    <s v="darybel.duarte@scrd.gov.co"/>
    <n v="3274850"/>
    <n v="385"/>
    <n v="58671000"/>
    <d v="2026-01-23T00:00:00"/>
    <n v="471"/>
    <n v="58671000"/>
    <d v="2026-01-06T00:00:00"/>
    <s v="SUBSECRETARIA DE CULTURA CIUDADANA"/>
    <s v="MARIANA ALVAREZ MATALLANA"/>
    <n v="58671000"/>
    <n v="270"/>
    <d v="2026-01-22T00:00:00"/>
    <d v="2026-02-02T00:00:00"/>
    <d v="2026-11-01T00:00:00"/>
  </r>
  <r>
    <n v="2026"/>
    <n v="360"/>
    <s v="https://community.secop.gov.co/Public/Tendering/ContractNoticePhases/View?PPI=CO1.PPI.44958821&amp;isFromPublicArea=True&amp;isModal=False"/>
    <x v="0"/>
    <s v="SCDPI-21417-00542-26"/>
    <x v="0"/>
    <s v="Profesional con formación en ciencias sociales, políticas, administración, economía, relaciones internacionales, artes vivas, artes visuales, diseño industrial, o áreas afines."/>
    <s v="Dirección de Transformaciones Culturales"/>
    <s v="Prestar servicios profesionales a la Secretaría Distrital de Cultura; Recreación y Deporte - Dirección de Transformaciones Culturales; para la elaboración de insumos técnicos orientados al pilotaje y seguimiento de intervenciones pedagógicas de cultura ciudadana en los barrios priorizados de Bogotá;"/>
    <x v="0"/>
    <n v="7991"/>
    <x v="0"/>
    <n v="1020788349"/>
    <s v="JUAN FELIPE ROZO HERNANDEZ."/>
    <s v="juanf.rozo@scrd.gov.co"/>
    <n v="3274850"/>
    <n v="428"/>
    <n v="65880000"/>
    <d v="2026-01-26T00:00:00"/>
    <n v="423"/>
    <n v="65880000"/>
    <d v="2026-01-06T00:00:00"/>
    <s v="SUBSECRETARIA DE CULTURA CIUDADANA"/>
    <s v="MARIANA ALVAREZ MATALLANA"/>
    <n v="65880000"/>
    <n v="270"/>
    <d v="2026-01-27T00:00:00"/>
    <d v="2026-02-05T00:00:00"/>
    <d v="2026-11-04T00:00:00"/>
  </r>
  <r>
    <n v="2026"/>
    <n v="362"/>
    <s v="https://community.secop.gov.co/Public/Tendering/ContractNoticePhases/View?PPI=CO1.PPI.44959021&amp;isFromPublicArea=True&amp;isModal=False"/>
    <x v="0"/>
    <s v="SCDPI-21417-00500-26"/>
    <x v="0"/>
    <s v="Profesionales en Ciencias Sociales, Humanidades, Bellas Artes, Artes Visuales, Diseño, Comunicación Social, licenciaturas o afines sin experiencia"/>
    <s v="Dirección de Transformaciones Culturales"/>
    <s v="Prestar servicios profesionales a la Secretaría Distrital de Cultura; Recreación y Deporte - Dirección de Transformaciones Culturales; para la realización de acciones performáticas orientadas a promover transformaciones culturales en las comunidades de los barrios priorizados de Bogotá; en articulac"/>
    <x v="0"/>
    <n v="7991"/>
    <x v="0"/>
    <n v="1023021926"/>
    <s v="DAYANA KATHERINNE BARRAGAN RODRIGUEZ"/>
    <s v="dayana.barragan@scrd.gov.co"/>
    <n v="3274850"/>
    <n v="432"/>
    <n v="44253000"/>
    <d v="2026-01-26T00:00:00"/>
    <n v="426"/>
    <n v="44253000"/>
    <d v="2026-01-06T00:00:00"/>
    <s v="SUBSECRETARIA DE CULTURA CIUDADANA"/>
    <s v="MARIANA ALVAREZ MATALLANA"/>
    <n v="44253000"/>
    <n v="270"/>
    <d v="2026-01-22T00:00:00"/>
    <d v="2026-02-02T00:00:00"/>
    <d v="2026-11-01T00:00:00"/>
  </r>
  <r>
    <n v="2026"/>
    <n v="373"/>
    <s v="https://community.secop.gov.co/Public/Tendering/ContractNoticePhases/View?PPI=CO1.PPI.45110342&amp;isFromPublicArea=True&amp;isModal=False"/>
    <x v="0"/>
    <s v="SCDPI-210-00229-26"/>
    <x v="0"/>
    <s v="título de formación técnica en las areas del conocimiento en:bellas artes; ciencias de la educación; ciencias sociales y humanas;economía, administración, contaduría y afines; ingeniería,arquitectura, urbanismo y afines. con experiencia relacionada de un (1) año."/>
    <s v="Dirección de Asuntos Locales y Participación"/>
    <s v="Prestar servicios de apoyo a la gestión a la Dirección de Asuntos Locales y Participación de la Secretaría de Cultura; Recreación y Deporte (SCRD); mediante la interpretación de la Lengua de Señas Colombiana (LSC); con el fin de garantizar la efectiva comunicación e inclusión de la población con dis"/>
    <x v="0"/>
    <n v="8027"/>
    <x v="0"/>
    <n v="1030616263"/>
    <s v="BLADIMIR MONTAÑEZ SORACA"/>
    <s v="bladimir.montanez@scrd.gov.co"/>
    <n v="3274850"/>
    <n v="414"/>
    <n v="37590000"/>
    <d v="2026-01-26T00:00:00"/>
    <n v="389"/>
    <n v="37590000"/>
    <d v="2026-01-06T00:00:00"/>
    <s v="SUBSECRETARIA DE GOBERNANZA"/>
    <s v="JULIAN FELIPE DUARTE ALVAREZ"/>
    <n v="37590000"/>
    <n v="300"/>
    <d v="2026-01-23T00:00:00"/>
    <d v="2026-02-02T00:00:00"/>
    <d v="2026-12-01T00:00:00"/>
  </r>
  <r>
    <n v="2026"/>
    <n v="375"/>
    <s v="https://community.secop.gov.co/Public/Tendering/ContractNoticePhases/View?PPI=CO1.PPI.45072321&amp;isFromPublicArea=True&amp;isModal=False"/>
    <x v="0"/>
    <s v="SCDPI-210-00155-26"/>
    <x v="0"/>
    <s v="Título de formación tecnológica en las áreas del conocimiento en: bellas artes; ciencias de la educación; ciencias sociales y humanas; economía, administración, contaduría y afines; ingeniería, arquitectura, urbanismo y afines, con un (1) año de experiencia"/>
    <s v="Dirección de Asuntos Locales y Participación"/>
    <s v="Prestar servicios de apoyo a la gestión a la Secretaría de Cultura; Recreación y Deporte - Dirección de Asuntos Locales y_x000a_Participación desarrollando actividades administrativas y operativas en cumplimiento a los compromisos de las localidades en el_x000a_marco de la implementación del nuevo Modelo de Ges"/>
    <x v="0"/>
    <n v="8027"/>
    <x v="0"/>
    <n v="52903143"/>
    <s v="DIANA TEOFILDE GOMEZ DIAZ"/>
    <s v="diana-t-23@hotmail.com"/>
    <n v="3274850"/>
    <n v="416"/>
    <n v="41931000"/>
    <d v="2026-01-26T00:00:00"/>
    <n v="249"/>
    <n v="41931000"/>
    <d v="2026-01-05T00:00:00"/>
    <s v="SUBSECRETARIA DE GOBERNANZA"/>
    <s v="JULIAN FELIPE DUARTE ALVAREZ"/>
    <n v="41931000"/>
    <n v="270"/>
    <d v="2026-01-23T00:00:00"/>
    <d v="2026-02-02T00:00:00"/>
    <d v="2026-11-01T00:00:00"/>
  </r>
  <r>
    <n v="2026"/>
    <n v="388"/>
    <s v="https://community.secop.gov.co/Public/Tendering/ContractNoticePhases/View?PPI=CO1.PPI.44959122&amp;isFromPublicArea=True&amp;isModal=False"/>
    <x v="0"/>
    <s v="SCDPI-21417-00499-26"/>
    <x v="0"/>
    <s v="Profesionales en Ciencias Sociales, Humanidades, Bellas Artes, Artes Visuales, Diseño, Comunicación Social, licenciaturas o afines"/>
    <s v="Dirección de Transformaciones Culturales"/>
    <s v="Prestar servicios profesionales a la Secretaría Distrital de Cultura; Recreación y Deporte - Dirección de Transformaciones Culturales; para la realización de acciones performáticas orientadas a promover transformaciones culturales en las comunidades de los barrios priorizados de Bogotá; en articulac"/>
    <x v="0"/>
    <n v="7991"/>
    <x v="0"/>
    <n v="1013588643"/>
    <s v="DIEGO FERNEY CAÑON LEON"/>
    <s v="diego.canon@scrd.gov.co"/>
    <n v="3274850"/>
    <n v="429"/>
    <n v="44253000"/>
    <d v="2026-01-26T00:00:00"/>
    <n v="425"/>
    <n v="44253000"/>
    <d v="2026-01-06T00:00:00"/>
    <s v="SUBSECRETARIA DE CULTURA CIUDADANA"/>
    <s v="MARIANA ALVAREZ MATALLANA"/>
    <n v="44253000"/>
    <n v="300"/>
    <d v="2026-01-23T00:00:00"/>
    <d v="2026-02-02T00:00:00"/>
    <d v="2026-11-01T00:00:00"/>
  </r>
  <r>
    <n v="2026"/>
    <n v="389"/>
    <s v="https://community.secop.gov.co/Public/Tendering/OpportunityDetail/Index?noticeUID=CO1.NTC.9692979&amp;isFromPublicArea=True&amp;isModal=true&amp;asPopupView=true"/>
    <x v="0"/>
    <s v="SCDPI-21417-00502-26"/>
    <x v="0"/>
    <s v="Profesionales en Ciencias Sociales, Humanidades, Bellas Artes, Artes Visuales, Diseño, Comunicación Social, licenciaturas o afines."/>
    <s v="Dirección de Transformaciones Culturales"/>
    <s v="Prestar servicios profesionales a la Secretaría Distrital de Cultura; Recreación y Deporte - Dirección de Transformaciones Culturales; para la realización de acciones performáticas orientadas a promover transformaciones culturales en las comunidades de los barrios priorizados de Bogotá; en articulac"/>
    <x v="0"/>
    <n v="7991"/>
    <x v="0"/>
    <n v="1010242175"/>
    <s v="DIANA CAROLINA OLAYA"/>
    <s v="diana.olaya@scrd.gov.co"/>
    <n v="3274850"/>
    <n v="433"/>
    <n v="44253000"/>
    <d v="2026-01-26T00:00:00"/>
    <n v="434"/>
    <n v="44253000"/>
    <d v="2026-01-06T00:00:00"/>
    <s v="SUBSECRETARIA DE CULTURA CIUDADANA"/>
    <s v="MARIANA ALVAREZ MATALLANA"/>
    <n v="44253000"/>
    <n v="270"/>
    <d v="2026-01-23T00:00:00"/>
    <d v="2026-02-02T00:00:00"/>
    <d v="2026-11-01T00:00:00"/>
  </r>
  <r>
    <n v="2026"/>
    <n v="392"/>
    <s v="https://community.secop.gov.co/Public/Tendering/ContractNoticePhases/View?PPI=CO1.PPI.45139256&amp;isFromPublicArea=True&amp;isModal=False"/>
    <x v="0"/>
    <s v="SCDPI-21420-00825-26"/>
    <x v="0"/>
    <s v="Bachiller con seis (6) años de experiencia relacionada en apoyo a procesos periodísticos y de comunicación institucional, conocimientos en gestión de contenidos informativos, apoyo en diseño e implementación de estrategias de comunicación."/>
    <s v="Oficina Asesora de Comunicaciones"/>
    <s v="Prestar apoyo a la gestión de la Secretaría de Cultura; Recreación y Deporte - Oficina Asesora de Comunicaciones; en actividades de acompañamiento periodístico y operativo asociadas a la divulgación en el marco de las estrategias de comunicación externa."/>
    <x v="0"/>
    <n v="9036"/>
    <x v="0"/>
    <n v="1072961723"/>
    <s v="JUAN SEBASTÍAN BARRIGA OSSA."/>
    <s v="juansebastianbarriga@gmail.com"/>
    <n v="3274850"/>
    <n v="471"/>
    <n v="28041000"/>
    <d v="2026-01-27T00:00:00"/>
    <n v="550"/>
    <n v="28041000"/>
    <d v="2026-01-13T00:00:00"/>
    <s v="DIRECTORA DE DIRECCIÓN GESTIÓN CORPORATIVA Y RELACIÓN CON EL CIUDADANO"/>
    <s v="IBON MARITZA MUNEVAR GORDILLO"/>
    <n v="28041000"/>
    <n v="195"/>
    <d v="2026-01-23T00:00:00"/>
    <d v="2026-02-05T00:00:00"/>
    <d v="2026-08-19T00:00:00"/>
  </r>
  <r>
    <n v="2026"/>
    <n v="393"/>
    <s v="https://community.secop.gov.co/Public/Tendering/ContractNoticePhases/View?PPI=CO1.PPI.45148579&amp;isFromPublicArea=True&amp;isModal=False"/>
    <x v="0"/>
    <s v="SCDPI-21417-00515-26"/>
    <x v="0"/>
    <s v="Profesional de economia"/>
    <s v="Subsecretaria de Cultura Ciudadana y Gestión del Conocimiento"/>
    <s v="Prestar servicios profesionales a la Secretaría de Cultura; Recreación y Deporte - Subsecretaría de Cultura Ciudadana y_x000a_Gestión del Conocimiento; para desarrollar la gestión administrativa y financiera de los convenios; alianzas y de los proyectos de_x000a_cultura ciudadana favoreciendo la articulación in"/>
    <x v="0"/>
    <n v="7991"/>
    <x v="0"/>
    <n v="52071772"/>
    <s v="MARIELA JIMENEZ OVALLE"/>
    <s v="mariela.jimenez@scrd.gov.co"/>
    <n v="3274850"/>
    <n v="501"/>
    <n v="115764000"/>
    <d v="2026-01-29T00:00:00"/>
    <n v="390"/>
    <n v="115764000"/>
    <d v="2026-01-06T00:00:00"/>
    <s v="SUBSECRETARIA DE CULTURA CIUDADANA"/>
    <s v="ANGELICA ROCIO MARTINEZ TORRES"/>
    <n v="115764000"/>
    <n v="330"/>
    <d v="2026-01-27T00:00:00"/>
    <d v="2026-02-04T00:00:00"/>
    <d v="2026-12-30T00:00:00"/>
  </r>
  <r>
    <n v="2026"/>
    <n v="394"/>
    <s v="https://community.secop.gov.co/Public/Tendering/ContractNoticePhases/View?PPI=CO1.PPI.45164152&amp;isFromPublicArea=True&amp;isModal=False"/>
    <x v="0"/>
    <s v="SCDPI-21417-00514-26"/>
    <x v="0"/>
    <s v="Experiencia profesional relacionada, superior a seis (6) años en gestión contractual, procesos administrativos, o desarrollo y seguimiento de proyectos."/>
    <s v="Subsecretaria de Cultura Ciudadana y Gestión del Conocimiento"/>
    <s v="Prestar servicios profesionales a la Secretaría Distrital de Cultura; Recreación y Deporte - Subsecretaría de Cultura_x000a_Ciudadana y Gestión del Conocimiento; para realizar la gestion administrativa y técnico a los procesos y proyectos de cultura_x000a_ciudadana asignados; conforme a los lineamientos de la d"/>
    <x v="0"/>
    <n v="7991"/>
    <x v="0"/>
    <n v="52530942"/>
    <s v="INGRID PAOLA PRIETO CASTELLANOS."/>
    <s v="ingrid.prieto@scrd.gov.co"/>
    <n v="3274850"/>
    <n v="585"/>
    <n v="106953000"/>
    <d v="2026-02-03T00:00:00"/>
    <n v="502"/>
    <n v="106953000"/>
    <d v="2026-01-09T00:00:00"/>
    <s v="SUBSECRETARIA DE CULTURA CIUDADANA"/>
    <s v="ANGELICA ROCIO MARTINEZ TORRES"/>
    <n v="106953000"/>
    <n v="330"/>
    <d v="2026-01-26T00:00:00"/>
    <d v="2026-02-04T00:00:00"/>
    <d v="2026-12-30T00:00:00"/>
  </r>
  <r>
    <n v="2026"/>
    <n v="395"/>
    <s v="https://community.secop.gov.co/Public/Tendering/ContractNoticePhases/View?PPI=CO1.PPI.45166522&amp;isFromPublicArea=True&amp;isModal=False"/>
    <x v="0"/>
    <s v="SCDPI-21417-00524-26"/>
    <x v="0"/>
    <s v="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geomática, geografía, estadística, matemáticas, licenciaturas o afines, con un (1) año de experiencia en diseño, diseño gráfico, diseño web, creación y/o administración y/o actualización de sitios web, o webmaster, o visualización gráfica; o en diseñ"/>
    <s v="Subsecretaria de Cultura Ciudadana y Gestión del Conocimiento"/>
    <s v="Prestar servicios profesionales a la Secretaría de Cultura; Recreación y Deporte - Subsecretaría Distrital de Cultura_x000a_Ciudadana y Gestión del Conocimiento; realizando la edición y producción gráfica asociadas a las estrategias y acciones de cultura_x000a_ciudadana y cambio cultural; en articulación con la"/>
    <x v="0"/>
    <n v="7991"/>
    <x v="0"/>
    <n v="52736890"/>
    <s v="JOHANA MEJÍA RODRÍGUEZ."/>
    <s v="johana.mejia@scrd.gov.co"/>
    <n v="3274850"/>
    <n v="508"/>
    <n v="57180000"/>
    <d v="2026-01-29T00:00:00"/>
    <n v="506"/>
    <n v="57180000"/>
    <d v="2026-01-09T00:00:00"/>
    <s v="SUBSECRETARIA DE CULTURA CIUDADANA"/>
    <s v="ANGELICA ROCIO MARTINEZ TORRES"/>
    <n v="57180000"/>
    <n v="300"/>
    <d v="2026-01-27T00:00:00"/>
    <d v="2026-02-27T00:00:00"/>
    <d v="2026-12-26T00:00:00"/>
  </r>
  <r>
    <n v="2026"/>
    <n v="397"/>
    <s v="https://community.secop.gov.co/Public/Tendering/ContractNoticePhases/View?PPI=CO1.PPI.45220835&amp;isFromPublicArea=True&amp;isModal=False"/>
    <x v="0"/>
    <s v="SCDPI-21420-00127-26"/>
    <x v="0"/>
    <s v="Tecnólogo en áreas de la administración o áreas financieras o áreas de sistemas y tecnologías de la información o áreas de economía o afines Mínimo dos (2) años de experiencia laboral"/>
    <s v="Grupo Interno de Trabajo de Contratación"/>
    <s v="Prestar servicios de apoyo a la gestión a la Secretaría de Cultura; Recreación y Deporte -Dirección de Gestión Corporativa_x000a_y Relación con el Ciudadano - Grupo Interno de Trabajo de Contratación en las actividades operativas requeridas para la_x000a_estructuración; preparación; consolidación así como publi"/>
    <x v="0"/>
    <n v="9036"/>
    <x v="0"/>
    <n v="1032449438"/>
    <s v="JARED JAFET FORERO ÁLVAREZ"/>
    <s v="jared.forero@scrd.gov.co"/>
    <n v="3274850"/>
    <n v="388"/>
    <n v="30708000"/>
    <d v="2026-01-23T00:00:00"/>
    <n v="39"/>
    <n v="59064000"/>
    <d v="2026-01-03T00:00:00"/>
    <s v="DIRECTORA DE DIRECCIÓN GESTIÓN CORPORATIVA Y RELACIÓN CON EL CIUDADANO"/>
    <s v="MYRIAM JANETH SOSA SEDANO"/>
    <n v="30708000"/>
    <n v="180"/>
    <d v="2026-01-23T00:00:00"/>
    <d v="2026-02-03T00:00:00"/>
    <d v="2026-08-02T00:00:00"/>
  </r>
  <r>
    <n v="2026"/>
    <n v="410"/>
    <s v="https://community.secop.gov.co/Public/Tendering/ContractNoticePhases/View?PPI=CO1.PPI.45067543&amp;isFromPublicArea=True&amp;isModal=False"/>
    <x v="0"/>
    <s v="SCDPI-210-00154-26"/>
    <x v="0"/>
    <s v="título de formación tecnológica en las áreas del conocimiento en: bellas artes; ciencias de la educación; ciencias sociales y humanas; economía, administración, contaduría y afines; ingeniería, arquitectura, urbanismo y afines. con un (1) año de experiencia"/>
    <s v="Dirección de Asuntos Locales y Participación"/>
    <s v="Prestar servicios de apoyo a la gestión a la Secretaría de Cultura; Recreación y Deporte - Dirección de Asuntos Locales y Participación desarrollando actividades administrativas y operativas en cumplimiento a los compromisos de las localidades en el marco de la implementación del nuevo Modelo de Ges"/>
    <x v="0"/>
    <n v="8027"/>
    <x v="0"/>
    <n v="1030627612"/>
    <s v="ALLISON ESTEFANIA HERRERA TORRALBA"/>
    <s v="allison.herrera@scrd.gov.co"/>
    <n v="3274850"/>
    <n v="427"/>
    <n v="41931000"/>
    <d v="2026-01-26T00:00:00"/>
    <n v="247"/>
    <n v="41931000"/>
    <d v="2026-01-05T00:00:00"/>
    <s v="SUBSECRETARIA DE GOBERNANZA"/>
    <s v="JULIAN FELIPE DUARTE ALVAREZ"/>
    <n v="41931000"/>
    <n v="270"/>
    <d v="2026-01-26T00:00:00"/>
    <d v="2026-02-02T00:00:00"/>
    <d v="2026-11-01T00:00:00"/>
  </r>
  <r>
    <n v="2026"/>
    <n v="411"/>
    <s v="https://community.secop.gov.co/Public/Tendering/OpportunityDetail/Index?noticeUID=CO1.NTC.9730205&amp;isFromPublicArea=True&amp;isModal=true&amp;asPopupView=true"/>
    <x v="0"/>
    <s v="SCDPI-210-00153-26"/>
    <x v="0"/>
    <s v="Título de formación tecnológica en las áreas del conocimiento en: bellas artes; ciencias de la educación; ciencias sociales y humanas; economía, administración, contaduría y afines; ingeniería, arquitectura, urbanismo y afines, con un (1) año de experiencia"/>
    <s v="Dirección de Asuntos Locales y Participación"/>
    <s v="Prestar servicios de apoyo a la gestión a la Secretaría de Cultura; Recreación y Deporte - Dirección de Asuntos Locales y Participación desarrollando actividades administrativas y operativas en cumplimiento a los compromisos de las localidades en el marco de la implementación del nuevo Modelo de Ges"/>
    <x v="0"/>
    <n v="8027"/>
    <x v="0"/>
    <n v="52314354"/>
    <s v="SARA MILENA ARIZA BECERRA"/>
    <s v="Apoyotecnico1@scrd.gov.co"/>
    <n v="3274850"/>
    <n v="430"/>
    <n v="41931000"/>
    <d v="2026-01-26T00:00:00"/>
    <n v="252"/>
    <n v="41931000"/>
    <d v="2026-01-05T00:00:00"/>
    <s v="SUBSECRETARIA DE GOBERNANZA"/>
    <s v="JULIAN FELIPE DUARTE ALVAREZ"/>
    <n v="41931000"/>
    <n v="270"/>
    <d v="2026-01-26T00:00:00"/>
    <d v="2026-02-02T00:00:00"/>
    <d v="2026-11-01T00:00:00"/>
  </r>
  <r>
    <n v="2026"/>
    <n v="413"/>
    <s v="https://community.secop.gov.co/Public/Tendering/ContractNoticePhases/View?PPI=CO1.PPI.44959036&amp;isFromPublicArea=True&amp;isModal=False"/>
    <x v="0"/>
    <s v="SCDPI-21417-00496-26"/>
    <x v="0"/>
    <s v="Profesional en ciencias sociales y humanas o afines; economía, administración o afines; ingeniería, arquitectura o afines; o diseño gráfico, diseño de interiores o afines, o comunicación social o comunicación audiovisual y multimedial o afines. Tres (3) años de experiencia: desarrollo de proyectos, y/o gestión cultural, social y/o comunitaria, y/o acciones de información, y/o investigación y/o sistematización y memoria, y/o apoyo administrativo u operativo, producción de eventos, seminarios, foros, encuentros ciudadanos o similares"/>
    <s v="Dirección de Transformaciones Culturales"/>
    <s v="Prestar servicios profesionales a la Secretaría Distrital de Cultura; Recreación y Deporte - Dirección de Transformaciones Culturales; realizando actividades relacionadas con la gestión territorial; procesos; intervenciones y actividades pedagógicas en el marco de las estrategias de cultura ciudadan"/>
    <x v="0"/>
    <n v="7991"/>
    <x v="0"/>
    <n v="1152434340"/>
    <s v="SANTIAGO DURAN"/>
    <s v="santiago.duran@scrd.gov.co"/>
    <n v="3274850"/>
    <n v="434"/>
    <n v="73089000"/>
    <d v="2026-01-26T00:00:00"/>
    <n v="416"/>
    <n v="73089000"/>
    <d v="2026-01-06T00:00:00"/>
    <s v="SUBSECRETARIA DE CULTURA CIUDADANA"/>
    <s v="MARIANA ALVAREZ MATALLANA"/>
    <n v="73089000"/>
    <n v="270"/>
    <d v="2026-01-24T00:00:00"/>
    <d v="2026-02-02T00:00:00"/>
    <d v="2026-11-01T00:00:00"/>
  </r>
  <r>
    <n v="2026"/>
    <n v="414"/>
    <s v="https://community.secop.gov.co/Public/Tendering/OpportunityDetail/Index?noticeUID=CO1.NTC.9719665&amp;isFromPublicArea=True&amp;isModal=true&amp;asPopupView=true"/>
    <x v="0"/>
    <s v="SCDPI-21417-00564-26"/>
    <x v="0"/>
    <s v="Profesional en derecho y/o ciencias sociales, humanas, políticas, administrativas, comunicaciones, artes, gestión cultural, o sus áreas afines con cinco (5) años en coordinación, formulación, gestión o seguimiento de proyectos, gestión cultural o comunitaria, o procesos de cambio cultural, o creación y fomento de acciones artísticas culturales, participación en proyectos artísticos, creativos o culturales, planeación estratégica o desarrollo de proyectos institucionales y/o administrativos."/>
    <s v="Dirección de Redes y Acción Colectiva"/>
    <s v="Prestar servicios profesionales a la Secretaría Distrital de Cultura; Recreación y Deporte - Subsecretaría de Cultura Ciudadana y Gestión del Conocimiento - Dirección de Redes y Acción Colectiva; para acompañar las acciones de participación; fomento y gestión de alianzas estratégicas de la Red Distr"/>
    <x v="0"/>
    <n v="7991"/>
    <x v="0"/>
    <n v="39178660"/>
    <s v="CATALINA GOMEZ"/>
    <s v="diana.gomez@scrd.gov.co"/>
    <n v="3274850"/>
    <n v="435"/>
    <n v="97230000"/>
    <d v="2026-01-26T00:00:00"/>
    <n v="346"/>
    <n v="97230000"/>
    <d v="2026-01-05T00:00:00"/>
    <s v="SUBSECRETARIA DE CULTURA CIUDADANA"/>
    <s v="LIGIA EUGENIA PARDO TOQUICA"/>
    <n v="97230000"/>
    <n v="300"/>
    <d v="2026-01-24T00:00:00"/>
    <d v="2026-02-02T00:00:00"/>
    <d v="2026-12-01T00:00:00"/>
  </r>
  <r>
    <n v="2026"/>
    <n v="416"/>
    <s v="https://community.secop.gov.co/Public/Tendering/ContractNoticePhases/View?PPI=CO1.PPI.44539343&amp;isFromPublicArea=True&amp;isModal=False"/>
    <x v="0"/>
    <s v="SCDPI-240-00173-26"/>
    <x v="0"/>
    <s v="Profesional en las áreas de Ciencias Políticas, Ciencias Humanas, Administración o afines, con especialización y tres (3) años de experiencia profesional"/>
    <s v="Dirección de Economía Estudios y Política"/>
    <s v="Prestar servicios profesionales a la Secretaría de Cultura; Recreación y Deporte - Dirección de Economía; Estudios y_x000a_Política; en el seguimiento normativo y regulatorio de la economía cultural y creativa; en el marco del desarrollo y fortalecimiento de apuestas normativas de la Dirección; así como b"/>
    <x v="0"/>
    <n v="7959"/>
    <x v="0"/>
    <n v="1046338635"/>
    <s v="SINDY LUCIA PINO MERCADO"/>
    <s v="sindy.pino@scrd.gov.co"/>
    <n v="3274850"/>
    <n v="417"/>
    <n v="89190000"/>
    <d v="2026-01-26T00:00:00"/>
    <n v="131"/>
    <n v="89190000"/>
    <d v="2026-01-04T00:00:00"/>
    <s v="SUBSECRETARIA DE GOBERNANZA"/>
    <s v="MARIO ARTURO SUAREZ MENDOZA"/>
    <n v="89190000"/>
    <n v="300"/>
    <d v="2026-01-25T00:00:00"/>
    <d v="2026-02-02T00:00:00"/>
    <d v="2026-12-01T00:00:00"/>
  </r>
  <r>
    <n v="2026"/>
    <n v="419"/>
    <s v="https://community.secop.gov.co/Public/Tendering/ContractNoticePhases/View?PPI=CO1.PPI.44537375&amp;isFromPublicArea=True&amp;isModal=False"/>
    <x v="0"/>
    <s v="SCDPI-240-00140-26"/>
    <x v="0"/>
    <s v="Profesional en las áreas del conocimiento de Bellas Artes, Humanidades o afines con Maestría y un (1) año de experiencia profesional."/>
    <s v="Dirección de Economía Estudios y Política"/>
    <s v="Prestar servicios profesionales a la Secretaría de Cultura; Recreación y Deporte (SCRD) - Dirección de Economía; Estudios_x000a_y Política (DEEP); para la ejecución de actividades técnicas y operativas destinadas a la planeación; formulación; lanzamiento;_x000a_difusión y seguimiento de las convocatorias de est"/>
    <x v="0"/>
    <n v="7959"/>
    <x v="0"/>
    <n v="52447114"/>
    <s v="ANGELICA MARIA OTERO VARGAS"/>
    <s v="angelica.otero@scrd.gov.co"/>
    <n v="3274850"/>
    <n v="486"/>
    <n v="71328000"/>
    <d v="2026-01-28T00:00:00"/>
    <n v="138"/>
    <n v="71328000"/>
    <d v="2026-01-04T00:00:00"/>
    <s v="SUBSECRETARIA DE GOBERNANZA"/>
    <s v="MARIO ARTURO SUAREZ MENDOZA"/>
    <n v="71328000"/>
    <n v="240"/>
    <d v="2026-01-26T00:00:00"/>
    <d v="2026-02-02T00:00:00"/>
    <d v="2026-10-01T00:00:00"/>
  </r>
  <r>
    <n v="2026"/>
    <n v="420"/>
    <s v="https://community.secop.gov.co/Public/Tendering/ContractNoticePhases/View?PPI=CO1.PPI.44538073&amp;isFromPublicArea=True&amp;isModal=False"/>
    <x v="0"/>
    <s v="SCDPI-240-00109-26"/>
    <x v="0"/>
    <s v="Profesional en las áreas de arte y humanidades, bellas artes o afines y cuatro (4) años de experiencia profesional"/>
    <s v="Dirección de Economía Estudios y Política"/>
    <s v="Prestar servicios profesionales a la Secretaría de Cultura; Recreación y Deporte - Dirección de Economía; Estudios yPolítica; para realizar el fortalecimiento y la sostenibilidad de los Distritos Creativos la ejecución de acciones de la Estrategia Bogotá 24/7 y el desarrollo del proyecto Ruta Teatro"/>
    <x v="0"/>
    <n v="7959"/>
    <x v="0"/>
    <n v="42135605"/>
    <s v="MARISOL CORREA VEGA"/>
    <s v="marisol.correa@scrd.gov.co"/>
    <n v="3274850"/>
    <n v="452"/>
    <n v="77784000"/>
    <d v="2026-01-27T00:00:00"/>
    <n v="136"/>
    <n v="77784000"/>
    <d v="2026-01-04T00:00:00"/>
    <s v="SUBSECRETARIA DE GOBERNANZA"/>
    <s v="MARIO ARTURO SUAREZ MENDOZA"/>
    <n v="77784000"/>
    <n v="240"/>
    <d v="2026-01-26T00:00:00"/>
    <d v="2026-02-03T00:00:00"/>
    <d v="2026-10-02T00:00:00"/>
  </r>
  <r>
    <n v="2026"/>
    <n v="421"/>
    <s v="https://community.secop.gov.co/Public/Tendering/ContractNoticePhases/View?PPI=CO1.PPI.44538321&amp;isFromPublicArea=True&amp;isModal=False"/>
    <x v="0"/>
    <s v="SCDPI-240-00289-26"/>
    <x v="0"/>
    <s v="Profesional en Ciencias sociales y humanas, Ciencia política, relaciones internacionales o afines y siete (7) años de experiencia profesional"/>
    <s v="Dirección de Economía Estudios y Política"/>
    <s v="Prestar servicios profesionales a la Secretaría de Cultura; Recreación y Deporte - Dirección de Economía; Estudios y_x000a_Política; en la ejecución y seguimiento técnico de acciones encaminadas a fortalecer el ecosistema cultural y creativo; con énfasis_x000a_en la promoción estratégica y circulación de bienes"/>
    <x v="0"/>
    <n v="7959"/>
    <x v="0"/>
    <n v="52806687"/>
    <s v="ADRIANA MARCELA CORSSY MARTINEZ"/>
    <s v="adriana.corssy@scrd.gov.co"/>
    <n v="3274850"/>
    <n v="420"/>
    <n v="105240000"/>
    <d v="2026-01-26T00:00:00"/>
    <n v="152"/>
    <n v="105240000"/>
    <d v="2026-01-04T00:00:00"/>
    <s v="SUBSECRETARIA DE GOBERNANZA"/>
    <s v="MARIO ARTURO SUAREZ MENDOZA"/>
    <n v="105240000"/>
    <n v="300"/>
    <d v="2026-01-25T00:00:00"/>
    <d v="2026-02-02T00:00:00"/>
    <d v="2026-12-01T00:00:00"/>
  </r>
  <r>
    <n v="2026"/>
    <n v="422"/>
    <s v="https://community.secop.gov.co/Public/Tendering/ContractNoticePhases/View?PPI=CO1.PPI.44539225&amp;isFromPublicArea=True&amp;isModal=False"/>
    <x v="0"/>
    <s v="SCDPI-240-00225-26"/>
    <x v="0"/>
    <s v="Profesional en el área de ciencias humanas, sociología, ciencias políticas, derecho, administración o afines y seis (6) años de experiencia profesional."/>
    <s v="Dirección de Economía Estudios y Política"/>
    <s v="Prestar servicios profesionales a la Secretaría de Cultura; Recreación y Deporte - Dirección de Economía; Estudios y_x000a_Política; en la consolidación; fortalecimiento y sostenibilidad de los Distritos Creativos y la Estrategia Bogotá 24/7; mediante_x000a_acciones que promuevan la articulación transversal al"/>
    <x v="0"/>
    <n v="7959"/>
    <x v="0"/>
    <n v="1072649373"/>
    <s v="ANDREA DEL PILAR ROMERO ACOSTA"/>
    <s v="andrea.romero@scrd.gov.co"/>
    <n v="3274850"/>
    <n v="421"/>
    <n v="77784000"/>
    <d v="2026-01-26T00:00:00"/>
    <n v="130"/>
    <n v="77784000"/>
    <d v="2026-01-04T00:00:00"/>
    <s v="SUBSECRETARIA DE GOBERNANZA"/>
    <s v="MARIO ARTURO SUAREZ MENDOZA"/>
    <n v="77784000"/>
    <n v="240"/>
    <d v="2026-01-25T00:00:00"/>
    <d v="2026-02-02T00:00:00"/>
    <d v="2026-10-01T00:00:00"/>
  </r>
  <r>
    <n v="2026"/>
    <n v="425"/>
    <s v="https://community.secop.gov.co/Public/Tendering/OpportunityDetail/Index?noticeUID=CO1.NTC.9722529&amp;isFromPublicArea=True&amp;isModal=true&amp;asPopupView=true"/>
    <x v="0"/>
    <s v="SCDPI-21417-00461-26"/>
    <x v="0"/>
    <s v="Un 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geomática, geografía, estadística, matemáticas, licenciaturas o afines. Con un (1) año de experiencia en estructuración de herramientas y aplicaciones tecnológicas geoespaciales; o análisis de datos estadísticos o geoespaciales, o desarrollo de proyectos geoespaciales o de geoestadística, o acciones de cartografía o georeferenciación, o arquitectura de GIS, o desarrollo web, diseño geomática y programas geográficos, o procesos de investigación o procesamiento de bases de datos."/>
    <s v="Dirección de Observatorio y Gestión del Conocimiento"/>
    <s v="Prestar servicios profesionales a la Secretaría de Cultura; Recreación y DeporteDirección Observatorio y Gestión del_x000a_Conocimiento Cultural para acompañar el desarrollo de actividades orientadas a la implementación de herramientas; aplicaciones y_x000a_tecnologías geoespaciales con interfaz de mapa; modelo"/>
    <x v="0"/>
    <n v="7991"/>
    <x v="0"/>
    <n v="1022428259"/>
    <s v="MABEL YULIANA AYALA MENESES"/>
    <s v="mabel.ayala@scrd.gov.co"/>
    <n v="3274850"/>
    <n v="439"/>
    <n v="62898000"/>
    <d v="2026-01-26T00:00:00"/>
    <n v="319"/>
    <n v="62898000"/>
    <d v="2026-01-05T00:00:00"/>
    <s v="SUBSECRETARIA DE CULTURA CIUDADANA"/>
    <s v="DIEGO FERNANDO MALDONADO CASTELLANOS"/>
    <n v="62898000"/>
    <n v="330"/>
    <d v="2026-01-23T00:00:00"/>
    <d v="2026-02-03T00:00:00"/>
    <d v="2026-12-30T00:00:00"/>
  </r>
  <r>
    <n v="2026"/>
    <n v="426"/>
    <s v="https://community.secop.gov.co/Public/Tendering/OpportunityDetail/Index?noticeUID=CO1.NTC.9723286&amp;isFromPublicArea=True&amp;isModal=true&amp;asPopupView=true"/>
    <x v="0"/>
    <s v="SCDPI-21417-00257-26"/>
    <x v="0"/>
    <s v="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geomática, geografía, estadística, matemáticas, licenciaturas o afines."/>
    <s v="Dirección de Observatorio y Gestión del Conocimiento"/>
    <s v="Prestar servicios profesionales a la Secretaría de Cultura; Recreación y Deporte - Dirección Observatorio y Gestión del_x000a_Conocimiento Cultural para acompañar los procesos de desarrollo; seguimiento y articulación técnica y administrativa de los_x000a_procesos y planes relacionados con las mediciones progra"/>
    <x v="0"/>
    <n v="7991"/>
    <x v="0"/>
    <n v="1010186990"/>
    <s v="PAOLA OSPINA CASTAÑEDA"/>
    <s v="paola.ospina@scrd.gov.co"/>
    <n v="3274850"/>
    <n v="459"/>
    <n v="56545500"/>
    <d v="2026-01-27T00:00:00"/>
    <n v="379"/>
    <n v="56545500"/>
    <d v="2026-01-06T00:00:00"/>
    <s v="SUBSECRETARIA DE CULTURA CIUDADANA"/>
    <s v="DIEGO FERNANDO MALDONADO CASTELLANOS"/>
    <n v="56545500"/>
    <n v="345"/>
    <d v="2026-01-27T00:00:00"/>
    <d v="2026-02-03T00:00:00"/>
    <d v="2026-12-30T00:00:00"/>
  </r>
  <r>
    <n v="2026"/>
    <n v="433"/>
    <s v="_x000a_https://community.secop.gov.co/Public/Tendering/ContractNoticePhases/View?PPI=CO1.PPI.45267535&amp;isFromPublicArea=True&amp;isModal=False "/>
    <x v="0"/>
    <s v="SCDPI-310-00743-26"/>
    <x v="0"/>
    <s v="Profesional de carreras del núcleo del conocimiento en ciencias sociales, ciencias humanas, ciencias administrativas, artes o bellas artes"/>
    <s v="SUBDIRECCIÓN DE GESTION CULTURAL Y ARTISTICA"/>
    <s v="Prestar servicios profesionales a la Secretaría Distrital de Cultura; Recreación y Deporte - Dirección de Arte; Cultura y Patrimonio - Subdirección de Gestión Cultural y Artística; para acompañamiento a la gestión técnica y operativa de los procesos de formación artística y cultural en el marco del"/>
    <x v="0"/>
    <n v="7893"/>
    <x v="0"/>
    <n v="1022326893"/>
    <s v="NATALIA ANDREA HUERTAS HERNÁNDEZ"/>
    <s v="natalia.huertas@scrd.gov.co"/>
    <n v="3274850"/>
    <n v="461"/>
    <n v="44253000"/>
    <d v="2026-01-27T00:00:00"/>
    <n v="216"/>
    <n v="44253000"/>
    <d v="2026-01-04T00:00:00"/>
    <s v="DIRECCIÓN DE ARTE, CULTURA Y PATRIMONIO"/>
    <s v="ADRIANA MARIA BOTERO VELEZ"/>
    <n v="44253000"/>
    <n v="270"/>
    <d v="2026-01-26T00:00:00"/>
    <d v="2026-02-02T00:00:00"/>
    <d v="2026-11-01T00:00:00"/>
  </r>
  <r>
    <n v="2026"/>
    <n v="437"/>
    <s v="https://community.secop.gov.co/Public/Tendering/ContractNoticePhases/View?PPI=CO1.PPI.45223152&amp;isFromPublicArea=True&amp;isModal=False"/>
    <x v="0"/>
    <s v="SCDPI-330-00702-26"/>
    <x v="0"/>
    <s v="Técnico en Mantenimiento. Experiencia certificada mínima de CUATRO (4) años en actividades de mantenimiento correctivo, preventivo y mejoras locativas de infraestructura"/>
    <s v="Subdirección de Infraestructura y Patrimonio Cultura"/>
    <s v="Prestar servicios de apoyo a la gestión a la Secretaría Distrital de Cultura; Recreación y Deporte - Subdirección de Infraestructura y Patrimonio Cultural; en las actividades operativas y técnicas relacionadas con el mantenimiento preventivo; correctivo y predictivo de la infraestructura del Centro"/>
    <x v="0"/>
    <n v="7990"/>
    <x v="0"/>
    <n v="79709059"/>
    <s v="RAFAEL ARMANDO RODRÍGUEZ CRUZ"/>
    <s v="rafael.rodriguez@scrd.gov.co"/>
    <n v="3274850"/>
    <n v="466"/>
    <n v="30816000"/>
    <d v="2026-01-27T00:00:00"/>
    <n v="559"/>
    <n v="30816000"/>
    <d v="2026-01-13T00:00:00"/>
    <s v="DIRECCIÓN DE ARTE, CULTURA Y PATRIMONIO"/>
    <s v="DANIEL FELIPE GUTIERREZ VARGAS"/>
    <n v="30816000"/>
    <n v="180"/>
    <d v="2026-01-26T00:00:00"/>
    <d v="2026-02-03T00:00:00"/>
    <d v="2026-08-02T00:00:00"/>
  </r>
  <r>
    <n v="2026"/>
    <n v="442"/>
    <s v="https://community.secop.gov.co/Public/Tendering/OpportunityDetail/Index?noticeUID=CO1.NTC.9776936&amp;isFromPublicArea=True&amp;isModal=true&amp;asPopupView=true"/>
    <x v="0"/>
    <s v="SCDPI-21417-00554-26"/>
    <x v="0"/>
    <s v="Profesional en Ciencias sociales y/o psicologia y/o pedagogia y/o gestion cultural, sin experiencia"/>
    <s v="Dirección de Redes y Acción Colectiva"/>
    <s v="Prestar servicios profesionales a la Secretaría Distrital de Cultura; Recreación y Deporte - Dirección de Redes y Acción_x000a_Colectiva; para ejecutar actividades pedagógicas y de transferencia metodológica en el marco de la Escuela de Cultura Ciudadana;_x000a_de conformidad con los lineamientos y plan de trab"/>
    <x v="0"/>
    <n v="7991"/>
    <x v="0"/>
    <n v="80182621"/>
    <s v="JOSÉ RICARDO JIMÉNEZ CORREA"/>
    <s v="jose.jimenez@scrd.gov.co"/>
    <n v="3274850"/>
    <n v="479"/>
    <n v="49170000"/>
    <d v="2026-01-27T00:00:00"/>
    <n v="385"/>
    <n v="49170000"/>
    <d v="2026-01-06T00:00:00"/>
    <s v="SUBSECRETARIA DE CULTURA CIUDADANA"/>
    <s v="LIGIA EUGENIA PARDO TOQUICA"/>
    <n v="49170000"/>
    <n v="300"/>
    <d v="2026-01-26T00:00:00"/>
    <d v="2026-02-04T00:00:00"/>
    <d v="2026-12-03T00:00:00"/>
  </r>
  <r>
    <n v="2026"/>
    <n v="443"/>
    <s v="https://community.secop.gov.co/Public/Tendering/OpportunityDetail/Index?noticeUID=CO1.NTC.9776964&amp;isFromPublicArea=True&amp;isModal=true&amp;asPopupView=true"/>
    <x v="0"/>
    <s v="SCDPI-21417-00556-26"/>
    <x v="0"/>
    <s v="Formación: Profesional en ciencias humanas, sociales, políticas, artísticas, diseño, arquitectura, licenciaturas, comunicativas o afines, con especialización. Años de Experiencia: Superior a tres (3) años. Experiencia: En gestión o desarrollo de proyectos culturales, o estrategias de cambio cultural, o gestión pública, o formación cultural, o acciones para el fomento de participación ciudadana, o acciones de información investigación o"/>
    <s v="Dirección de Redes y Acción Colectiva"/>
    <s v="Prestar servicios profesionales a la Secretaría Distrital de Cultura; Recreación y Deporte - Dirección de Redes y Acción_x000a_Colectiva; para adelantar actividades relacionadas con las acciones y proyectos de cultura ciudadana y cambio cultural; de acuerdo_x000a_con los lineamientos y requerimientos estableci"/>
    <x v="0"/>
    <n v="7991"/>
    <x v="0"/>
    <n v="52266703"/>
    <s v="IRMA XIMENA ROJAS RODRIGUEZ"/>
    <s v="irma.rojas@scrd.gov.co"/>
    <n v="3274850"/>
    <n v="460"/>
    <n v="49170000"/>
    <d v="2026-01-27T00:00:00"/>
    <n v="508"/>
    <n v="49170000"/>
    <d v="2026-01-09T00:00:00"/>
    <s v="SUBSECRETARIA DE CULTURA CIUDADANA"/>
    <s v="LIGIA EUGENIA PARDO TOQUICA"/>
    <n v="49170000"/>
    <n v="300"/>
    <d v="2026-01-26T00:00:00"/>
    <d v="2026-02-02T00:00:00"/>
    <d v="2026-12-01T00:00:00"/>
  </r>
  <r>
    <n v="2026"/>
    <n v="444"/>
    <s v="https://community.secop.gov.co/Public/Tendering/OpportunityDetail/Index?noticeUID=CO1.NTC.9780932&amp;isFromPublicArea=True&amp;isModal=true&amp;asPopupView=true"/>
    <x v="0"/>
    <s v="SCDPI-240-00226-26"/>
    <x v="0"/>
    <s v="título profesional en las areas del conocimiento en: ciencias de la educación; bellas artes; ciencias sociales y humanas, un (1) año de experiencia en trabajo con la comunidad y/o en proyectos de gestión cultural"/>
    <s v="Dirección de Economía Estudios y Política"/>
    <s v="Prestar servicios profesionales a la Secretaría Distrital de Cultura; Recreación y Deporte - Dirección de Economía; Estudios_x000a_y Política; en la articulación; consolidación y gestión administrativa requerida en el marco de las estrategias Distritos Creativos y Bogotá 24/7"/>
    <x v="0"/>
    <n v="7959"/>
    <x v="0"/>
    <n v="52874535"/>
    <s v="MONICA LADINO GARCIA"/>
    <s v="monica.ladino@scrd.gov.co"/>
    <n v="3274850"/>
    <n v="482"/>
    <n v="51462000"/>
    <d v="2026-01-27T00:00:00"/>
    <n v="533"/>
    <n v="51462000"/>
    <d v="2026-01-13T00:00:00"/>
    <s v="SUBSECRETARIA DE GOBERNANZA"/>
    <s v="MARIO ARTURO SUAREZ MENDOZA"/>
    <n v="51462000"/>
    <n v="270"/>
    <d v="2026-01-26T00:00:00"/>
    <d v="2026-02-05T00:00:00"/>
    <d v="2026-11-04T00:00:00"/>
  </r>
  <r>
    <n v="2026"/>
    <n v="445"/>
    <s v="https://community.secop.gov.co/Public/Tendering/ContractNoticePhases/View?PPI=CO1.PPI.45268926&amp;isFromPublicArea=True&amp;isModal=False"/>
    <x v="0"/>
    <s v="SCDPI-21420-00852-26"/>
    <x v="0"/>
    <s v="Profesional en ciencias sociales, o comunicación social, o periodismo o mercadeo, o artes o afines"/>
    <s v="Oficina Asesora de Comunicaciones"/>
    <s v="Prestar servicios profesionales a la Secretaría Distrital de Cultura; Recreación y Deporte - Oficina Asesora de_x000a_Comunicaciones; orientados al acompañamiento; articulación y seguimiento de procesos de comunicación; gestión de contenidos_x000a_narrativos y el seguimiento de requerimientos internos de la dep"/>
    <x v="0"/>
    <n v="9036"/>
    <x v="0"/>
    <n v="1107080548"/>
    <s v="KELLY JOHANA RODRIGUEZ DURAN"/>
    <s v="kelly.rodriguez@scrd.gov.co"/>
    <n v="3274850"/>
    <n v="477"/>
    <n v="98142000"/>
    <d v="2026-01-27T00:00:00"/>
    <n v="582"/>
    <n v="98142000"/>
    <d v="2026-01-19T00:00:00"/>
    <s v="DIRECTORA DE DIRECCIÓN GESTIÓN CORPORATIVA Y RELACIÓN CON EL CIUDADANO"/>
    <s v="IBON MARITZA MUNEVAR GORDILLO"/>
    <n v="98142000"/>
    <n v="330"/>
    <d v="2026-01-27T00:00:00"/>
    <d v="2026-02-02T00:00:00"/>
    <d v="2026-12-31T00:00:00"/>
  </r>
  <r>
    <n v="2026"/>
    <n v="447"/>
    <s v="https://community.secop.gov.co/Public/Tendering/ContractNoticePhases/View?PPI=CO1.PPI.44528421&amp;isFromPublicArea=True&amp;isModal=False"/>
    <x v="0"/>
    <s v="SCDPI-240-00223-26"/>
    <x v="0"/>
    <s v="Profesional en el área de ciencias humanas, sociología, ciencias políticas, derecho, administración o afines con seis (6) años de experiencia profesional."/>
    <s v="Dirección de Economía Estudios y Política"/>
    <s v="Prestar servicios profesionales a la Secretaría de Cultura; Recreación y Deporte - Dirección de Economía; Estudios y Política; en la consolidación; fortalecimiento y sostenibilidad de los Distritos Creativos y la Estrategia Bogotá 24/7; mediante acciones que promuevan la articulación transversal al"/>
    <x v="0"/>
    <n v="7959"/>
    <x v="0"/>
    <n v="1015424984"/>
    <s v="DANIELA FRANCO MARTÍNEZ"/>
    <s v="daniela.franco@scrd.gov.co"/>
    <n v="3274850"/>
    <n v="472"/>
    <n v="77784000"/>
    <d v="2026-01-27T00:00:00"/>
    <n v="129"/>
    <n v="77784000"/>
    <d v="2026-01-04T00:00:00"/>
    <s v="SUBSECRETARIA DE GOBERNANZA"/>
    <s v="MARIO ARTURO SUAREZ MENDOZA"/>
    <n v="77784000"/>
    <n v="240"/>
    <d v="2026-01-26T00:00:00"/>
    <d v="2026-02-02T00:00:00"/>
    <d v="2026-10-01T00:00:00"/>
  </r>
  <r>
    <n v="2026"/>
    <n v="448"/>
    <s v="https://community.secop.gov.co/Public/Tendering/ContractNoticePhases/View?PPI=CO1.PPI.44539713&amp;isFromPublicArea=True&amp;isModal=False"/>
    <x v="0"/>
    <s v="SCDPI-240-00234-26"/>
    <x v="0"/>
    <s v="Profesional en el área de ciencias sociales y humanas, sociología, ciencias políticas, derecho o afines y Cinco (5) años de experiencia laboral."/>
    <s v="Dirección de Economía Estudios y Política"/>
    <s v="Prestar servicios profesionales a la Secretaría de Cultura; Recreación y Deporte - Dirección de Economía; Estudios y_x000a_Política; para la elaboración; ejecución y seguimiento de estrategias de posicionamiento institucional; articulación con actores del sector privado y generación de conexiones de valor"/>
    <x v="0"/>
    <n v="7959"/>
    <x v="0"/>
    <n v="80094398"/>
    <s v="CHRISTIAN ANDRES ANGEL VASQUEZ"/>
    <s v="christian.angel@scrd.gov.co"/>
    <n v="3274850"/>
    <n v="474"/>
    <n v="71376000"/>
    <d v="2026-01-27T00:00:00"/>
    <n v="147"/>
    <n v="71376000"/>
    <d v="2026-01-04T00:00:00"/>
    <s v="SUBSECRETARIA DE GOBERNANZA"/>
    <s v="MARIO ARTURO SUAREZ MENDOZA"/>
    <n v="71376000"/>
    <n v="240"/>
    <d v="2026-01-26T00:00:00"/>
    <d v="2026-02-05T00:00:00"/>
    <d v="2026-10-04T00:00:00"/>
  </r>
  <r>
    <n v="2026"/>
    <n v="450"/>
    <s v="https://community.secop.gov.co/Public/Tendering/ContractNoticePhases/View?PPI=CO1.PPI.45193057&amp;isFromPublicArea=True&amp;isModal=False"/>
    <x v="0"/>
    <s v="SCDPI-210-00324-26"/>
    <x v="0"/>
    <s v="TITULO PROFESIONAL EN DERECHO CON DOS (2) AÑOS DE EXPERIENCIA PROFESIONAL."/>
    <s v="Dirección de Asuntos Locales y Participación"/>
    <s v="Prestar servicios profesionales a la Secretaría Distrital de Cultura Recreación y Deporte - Dirección de Asuntos Locales y Participación; en actividades jurídicas asociadas a la estrategia Laboratorios de oportunidades Barrios Vivos y lo que se refiere a fomento no competitivo; de conformidad con el"/>
    <x v="0"/>
    <n v="8027"/>
    <x v="0"/>
    <n v="1020763138"/>
    <s v="SANTIAGO RODRIGUEZ FLOREZ"/>
    <s v="santiago.rodriguez@scrd.gov.co"/>
    <n v="3274850"/>
    <n v="458"/>
    <n v="65190000"/>
    <d v="2026-01-27T00:00:00"/>
    <n v="486"/>
    <n v="65190000"/>
    <d v="2026-01-07T00:00:00"/>
    <s v="SUBSECRETARIA DE GOBERNANZA"/>
    <s v="JULIAN FELIPE DUARTE ALVAREZ"/>
    <n v="65190000"/>
    <n v="300"/>
    <d v="2026-01-26T00:00:00"/>
    <d v="2026-02-02T00:00:00"/>
    <d v="2026-12-01T00:00:00"/>
  </r>
  <r>
    <n v="2026"/>
    <n v="453"/>
    <s v="https://community.secop.gov.co/Public/Tendering/ContractNoticePhases/View?PPI=CO1.PPI.45158684&amp;isFromPublicArea=True&amp;isModal=False"/>
    <x v="0"/>
    <s v="SCDPI-330-00838-26"/>
    <x v="0"/>
    <s v="Profesional en arquitectura, ingenierías o afines, con Cuatro (4) años de experiencia profesional y/o relacionada al objeto y/u obligaciones planteadas en la presente contratación."/>
    <s v="Subdirección de Infraestructura y Patrimonio Cultura"/>
    <s v="Prestar servicios profesionales a la Secretaría Distrital de Cultura; Recreación y Deporte - Subdirección de Infraestructura y Patrimonio Cultural; realizando la gestión; implementación y seguimiento de proyectos especiales en materia de infraestructura y patrimonio cultural desarrollados por la dep"/>
    <x v="0"/>
    <n v="7990"/>
    <x v="0"/>
    <n v="1023937029"/>
    <s v="Emmanuel Brian Guerra Pinilla"/>
    <s v="emmanuel.guerra@scrd.gov.co"/>
    <n v="3274850"/>
    <n v="488"/>
    <n v="40605000"/>
    <d v="2026-01-28T00:00:00"/>
    <n v="594"/>
    <n v="40605000"/>
    <d v="2026-01-20T00:00:00"/>
    <s v="DIRECCIÓN DE ARTE, CULTURA Y PATRIMONIO"/>
    <s v="DANIEL FELIPE GUTIERREZ VARGAS"/>
    <n v="40605000"/>
    <n v="150"/>
    <d v="2026-01-27T00:00:00"/>
    <d v="2026-02-02T00:00:00"/>
    <d v="2026-07-01T00:00:00"/>
  </r>
  <r>
    <n v="2026"/>
    <n v="459"/>
    <s v="https://community.secop.gov.co/Public/Tendering/OpportunityDetail/Index?noticeUID=CO1.NTC.9792116&amp;isFromPublicArea=True&amp;isModal=true&amp;asPopupView=true"/>
    <x v="0"/>
    <s v="SCDPI-21417-00557-26"/>
    <x v="0"/>
    <s v="Profesional en ciencias sociales y humanas, ciencias de la educación, economia, administración, contaduria o sus áreas afines. con Experiencia superior a un (1) año en gestión o desarrollo de proyectos, generación y consolidación de informes, procesos de planeación, actividades administrativas, financieras, contables o operativas."/>
    <s v="Dirección de Redes y Acción Colectiva"/>
    <s v="Prestar servicios profesionales a la Secretaría Distrital de Cultura; Recreación y Deporte - Dirección de Redes y Acción_x000a_Colectiva para acompañar los procesos administrativos y operativos de la dependencia; relacionados con el trámite de procesos;_x000a_informes y actividades logísticas de los proyectos d"/>
    <x v="0"/>
    <n v="7991"/>
    <x v="0"/>
    <n v="43875924"/>
    <s v="MONICA YURLEY SANCHEZ MOLINA"/>
    <s v="monica.sanchez@scrd.gov.co"/>
    <n v="3274850"/>
    <n v="480"/>
    <n v="62898000"/>
    <d v="2026-01-27T00:00:00"/>
    <n v="387"/>
    <n v="62898000"/>
    <d v="2026-01-06T00:00:00"/>
    <s v="SUBSECRETARIA DE CULTURA CIUDADANA"/>
    <s v="LIGIA EUGENIA PARDO TOQUICA"/>
    <n v="62898000"/>
    <n v="330"/>
    <d v="2026-01-26T00:00:00"/>
    <d v="2026-02-02T00:00:00"/>
    <d v="2026-12-30T00:00:00"/>
  </r>
  <r>
    <n v="2026"/>
    <n v="460"/>
    <s v="https://community.secop.gov.co/Public/Tendering/ContractNoticePhases/View?PPI=CO1.PPI.44959051&amp;isFromPublicArea=True&amp;isModal=False"/>
    <x v="0"/>
    <s v="SCDPI-21417-00495-26"/>
    <x v="0"/>
    <s v="Profesional en ciencias sociales, diseño industrial, licenciatura, artes escénicas o sus áreas afines con maestría en teatro, artes escenicas o afines"/>
    <s v="Dirección de Transformaciones Culturales"/>
    <s v="Prestar servicios profesionales a la Secretaría Distrital de Cultura; Recreación y Deporte - Dirección de Transformaciones Culturales; desarrollando las actividades necesarias para la ejecución y seguimiento del laboratorio creativo; gestión territorial y la implementación de las líneas de acción de"/>
    <x v="0"/>
    <n v="7991"/>
    <x v="0"/>
    <n v="1022934706"/>
    <s v="CAMILO AHUMADA"/>
    <s v="juan.ahumada@scrd.gov.co"/>
    <n v="3274850"/>
    <n v="548"/>
    <n v="97170000"/>
    <d v="2026-02-02T00:00:00"/>
    <n v="415"/>
    <n v="97170000"/>
    <d v="2026-01-06T00:00:00"/>
    <s v="SUBSECRETARIA DE CULTURA CIUDADANA"/>
    <s v="MARIANA ALVAREZ MATALLANA"/>
    <n v="97170000"/>
    <n v="300"/>
    <d v="2026-01-29T00:00:00"/>
    <d v="2026-02-02T00:00:00"/>
    <d v="2026-12-01T00:00:00"/>
  </r>
  <r>
    <n v="2026"/>
    <n v="461"/>
    <s v="https://community.secop.gov.co/Public/Tendering/ContractNoticePhases/View?PPI=CO1.PPI.44960618&amp;isFromPublicArea=True&amp;isModal=False"/>
    <x v="0"/>
    <s v="SCDPI-21417-00558-26"/>
    <x v="0"/>
    <s v="Profesional en ciencias sociales y humanas, ciencias de la educación, Bellas artes, economia, administración, contaduria o sus areas afines.con experiencia superior a dos (2) años en la gestión en procesos administrativos, o gestión y desarrollo de proyectos, procesos de fomento, elaboración de documentos técnicos e informes, o análisis de información y sistematización, o gestión y seguimiento a la ejecución de proyectos sociales"/>
    <s v="Dirección de Redes y Acción Colectiva"/>
    <s v="Prestar servicios profesionales a la Secretaría de Cultura; Recreación y Deporte - Dirección de Redes y Acción Colectiva; realizando la formulación; implementación y seguimiento de los procesos de fomento y las interacciones ciudadanas de los diferentes actores de la Red de Cultura Ciudadana y Democ"/>
    <x v="0"/>
    <n v="7991"/>
    <x v="0"/>
    <n v="80073637"/>
    <s v="DIEGO FERNANDO ORTIZ"/>
    <s v="diego.ortiz@scrd.gov.co"/>
    <n v="3274850"/>
    <n v="571"/>
    <n v="65190000"/>
    <d v="2026-02-03T00:00:00"/>
    <n v="382"/>
    <n v="65190000"/>
    <d v="2026-01-06T00:00:00"/>
    <s v="SUBSECRETARIA DE CULTURA CIUDADANA"/>
    <s v="LIGIA EUGENIA PARDO TOQUICA"/>
    <n v="65190000"/>
    <n v="300"/>
    <d v="2026-01-27T00:00:00"/>
    <d v="2026-02-03T00:00:00"/>
    <d v="2026-12-02T00:00:00"/>
  </r>
  <r>
    <n v="2026"/>
    <n v="462"/>
    <s v="https://community.secop.gov.co/Public/Tendering/OpportunityDetail/Index?noticeUID=CO1.NTC.9797590&amp;isFromPublicArea=True&amp;isModal=true&amp;asPopupView=true"/>
    <x v="0"/>
    <s v="SCDPI-21417-00563-26"/>
    <x v="0"/>
    <s v="Profesional en ciencias sociales, humanas, políticas, licenciaturas, o áreas afines, con maestría en geografía, ciencias póliticas y/o sociales y/o humanas o sus áreas afines con experiencia superior a dos (2) años en formulación, gestión o seguimiento de proyectos, o gestión cultural o comunitaria, o procesos de cambio cultural, o acciones de información, investigación o sistematización, o"/>
    <s v="Dirección de Redes y Acción Colectiva"/>
    <s v="Prestar servicios profesionales a la Secretaría de Cultura; Recreación y Deporte - Subsecretaría de Cultura Ciudadana y Gestión del Conocimiento - Dirección de Redes y Acción Colectiva desarrollando acciones de cultura ciudadana orientadas al fortalecimiento de la seguridad; el diálogo y la conviven"/>
    <x v="0"/>
    <n v="7991"/>
    <x v="0"/>
    <n v="1020787529"/>
    <s v="MARIA SOLEDAD GALLEGO"/>
    <s v="maria.gallego@scrd.gov.co"/>
    <n v="3274850"/>
    <n v="572"/>
    <n v="97170000"/>
    <d v="2026-02-03T00:00:00"/>
    <n v="348"/>
    <n v="97170000"/>
    <d v="2026-01-05T00:00:00"/>
    <s v="SUBSECRETARIA DE CULTURA CIUDADANA"/>
    <s v="LIGIA EUGENIA PARDO TOQUICA"/>
    <n v="97170000"/>
    <n v="300"/>
    <d v="2026-01-27T00:00:00"/>
    <d v="2026-02-02T00:00:00"/>
    <d v="2026-12-02T00:00:00"/>
  </r>
  <r>
    <n v="2026"/>
    <n v="463"/>
    <s v="https://community.secop.gov.co/Public/Tendering/ContractNoticePhases/View?PPI=CO1.PPI.44606249&amp;isFromPublicArea=True&amp;isModal=False"/>
    <x v="0"/>
    <s v="SCDPI-21417-00451-26"/>
    <x v="0"/>
    <s v="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estadística, matemáticas, licenciaturas o afines, con cuatro (4) años de experiencia en gestión y/o desarrollo de proyectos, y/o estrategias de cambio cultural, y/o proyectos de investigación cultural, social o comunitaria, y/o gestión territorial, y/o procesos de información y sistematización, y/o actividades de mediciones y/o análisis de datos"/>
    <s v="Dirección de Observatorio y Gestión del Conocimiento"/>
    <s v="Prestar servicios profesionales a la Secretaría de Cultura; Recreación y Deporte Dirección Observatorio y Gestión del Conocimiento Cultural para acompañar el desarrollo de actividades de planeación; análisis y sistematización relacionadas con las investigaciones; mediciones y seguimientos del sector"/>
    <x v="0"/>
    <n v="7991"/>
    <x v="0"/>
    <n v="1026272203"/>
    <s v="MARCELA RODRIGUEZ"/>
    <s v="viviana.rodriguez@scrd.gov.co"/>
    <n v="3274850"/>
    <n v="576"/>
    <n v="89331000"/>
    <d v="2026-02-03T00:00:00"/>
    <n v="358"/>
    <n v="89331000"/>
    <d v="2026-01-05T00:00:00"/>
    <s v="SUBSECRETARIA DE CULTURA CIUDADANA"/>
    <s v="DIEGO FERNANDO MALDONADO CASTELLANOS"/>
    <n v="89331000"/>
    <n v="330"/>
    <d v="2026-01-27T00:00:00"/>
    <d v="2026-02-04T00:00:00"/>
    <d v="2026-12-30T00:00:00"/>
  </r>
  <r>
    <n v="2026"/>
    <n v="464"/>
    <s v="https://community.secop.gov.co/Public/Tendering/ContractNoticePhases/View?PPI=CO1.PPI.45221995&amp;isFromPublicArea=True&amp;isModal=False"/>
    <x v="0"/>
    <s v="SCDPI-21420-00430-26"/>
    <x v="0"/>
    <s v="Profesional en medios audiovisuales y/o cine y televisión y/o mercadeo y publicidad y/o Afines tres (3 ) años de experiencia profesional."/>
    <s v="Oficina Asesora de Comunicaciones"/>
    <s v="Prestar servicios profesionales a la Secretaría de Cultura; Recreación y Deporte Oficina Asesora de Comunicaciones; para la elaboración y edicion de piezas audiovisuales requeridas para la comunicación interna y externa; así como para la divulgación institucional de la SCRD y del Distrito."/>
    <x v="0"/>
    <n v="9036"/>
    <x v="0"/>
    <n v="80151164"/>
    <s v="Sayyid Johanes Ovalle Rodriguez"/>
    <s v="sayyid.ovalle@scrd.gov.co"/>
    <n v="3274850"/>
    <n v="579"/>
    <n v="80520000"/>
    <d v="2026-02-03T00:00:00"/>
    <n v="449"/>
    <n v="80520000"/>
    <d v="2026-01-06T00:00:00"/>
    <s v="DIRECTORA DE DIRECCIÓN GESTIÓN CORPORATIVA Y RELACIÓN CON EL CIUDADANO"/>
    <s v="IBON MARITZA MUNEVAR GORDILLO"/>
    <n v="80520000"/>
    <n v="330"/>
    <d v="2026-01-27T00:00:00"/>
    <d v="2026-02-04T00:00:00"/>
    <d v="2026-12-31T00:00:00"/>
  </r>
  <r>
    <n v="2026"/>
    <n v="465"/>
    <s v="https://community.secop.gov.co/Public/Tendering/ContractNoticePhases/View?PPI=CO1.PPI.45448615&amp;isFromPublicArea=True&amp;isModal=False"/>
    <x v="0"/>
    <s v="SCDPI-21417-00560-26"/>
    <x v="0"/>
    <s v="Profesional en ciencias sociales y humanas, ciencias de la educación, Bellas artes, o sus áreas afines. Experiencia de más de tres (3) años en gestión social, cultural y/o territorial, o en implementación de estrategias de participación ciudadana y diálogo social"/>
    <s v="Dirección de Redes y Acción Colectiva"/>
    <s v="Prestar servicios profesionales a la Secretaría Distrital de Cultura; Recreación y Deporte - Dirección de Redes y Acción Colectiva; para acompañar las acciones de cooperación y participación ciudadana orientadas al fortalecimiento de la seguridad; el diálogo y la convivencia conforme a los lineamien"/>
    <x v="0"/>
    <n v="7991"/>
    <x v="0"/>
    <n v="1019049203"/>
    <s v="JUAN GUILLERMO RODRIGUEZ"/>
    <s v="juan.rodriguezt@scrd.gov.co"/>
    <n v="3274850"/>
    <n v="555"/>
    <n v="73200000"/>
    <d v="2026-02-03T00:00:00"/>
    <n v="349"/>
    <n v="73200000"/>
    <d v="2026-01-05T00:00:00"/>
    <s v="SUBSECRETARIA DE CULTURA CIUDADANA"/>
    <s v="LIGIA EUGENIA PARDO TOQUICA"/>
    <n v="73200000"/>
    <n v="300"/>
    <d v="2026-01-29T00:00:00"/>
    <d v="2026-02-09T00:00:00"/>
    <d v="2026-12-08T00:00:00"/>
  </r>
  <r>
    <n v="2026"/>
    <n v="466"/>
    <s v="https://community.secop.gov.co/Public/Tendering/ContractNoticePhases/View?PPI=CO1.PPI.44791413&amp;isFromPublicArea=True&amp;isModal=False"/>
    <x v="0"/>
    <s v="SCDPI-21419-00450-26"/>
    <x v="0"/>
    <s v="Profesional de las ciencias sociales o humanas con dos (2) años de experiencia profesional relacionada"/>
    <s v="Dirección de Lectura y Bibliotecas"/>
    <s v="Prestar servicios profesionales a la Secretaría Distrital de Cultura; Recreación y Deporte - Dirección de Lectura y Bibliotecas para acompañar el análisis de información; adaptación de alternativas de mejora a servicios básicos bibliotecarios desde la perspectiva de inclusión; así como aporte técnic"/>
    <x v="0"/>
    <n v="7970"/>
    <x v="0"/>
    <n v="80879840"/>
    <s v="CAMILO CASTRO"/>
    <s v="andres.castro@scrd.gov.co"/>
    <n v="3274850"/>
    <n v="550"/>
    <n v="71709000"/>
    <d v="2026-02-03T00:00:00"/>
    <n v="57"/>
    <n v="71709000"/>
    <d v="2026-01-03T00:00:00"/>
    <s v="DIRECCION DE LECTURA Y BIBLIOTECAS"/>
    <s v="BIBIANA ANDREA VICTORINO RAMIREZ"/>
    <n v="71709000"/>
    <n v="330"/>
    <d v="2026-01-28T00:00:00"/>
    <d v="2026-02-06T00:00:00"/>
    <d v="2026-12-31T00:00:00"/>
  </r>
  <r>
    <n v="2026"/>
    <n v="467"/>
    <s v="https://community.secop.gov.co/Public/Tendering/ContractNoticePhases/View?PPI=CO1.PPI.45322751&amp;isFromPublicArea=True&amp;isModal=False"/>
    <x v="0"/>
    <s v="SCDPI-21418-00608-26"/>
    <x v="0"/>
    <s v="Profesional de carreras del núcleo del conocimiento en ciencias sociales, ciencias humanas, ciencias administrativas, arquitectura, ingenierías o bellas artes con experiencia profesional de dos (2) años."/>
    <s v="Subdireccion de Gestion Cultural y Artistica"/>
    <s v="Prestar servicios profesionales a la Secretaria Distrital de Cultura; Recreacion y Deporte; Direccion de Arte; Cultura y Patrimonio; Subdireccion de Gestion Cultural y Artistica; para apoyar la implementacion de la estrategia de Arte Urbano Responsable en Bogota y las acciones de participación comun"/>
    <x v="0"/>
    <n v="7957"/>
    <x v="0"/>
    <n v="1032414945"/>
    <s v="HEIDY BRICEÑO"/>
    <s v="heidy.briceno@scrd.gov.co"/>
    <n v="3274850"/>
    <n v="549"/>
    <n v="52152000"/>
    <d v="2026-02-03T00:00:00"/>
    <n v="127"/>
    <n v="52152000"/>
    <d v="2026-01-03T00:00:00"/>
    <s v="DIRECCIÓN DE ARTE, CULTURA Y PATRIMONIO"/>
    <s v="ADRIANA MARIA BOTERO VELEZ"/>
    <n v="52152000"/>
    <n v="240"/>
    <d v="2026-01-27T00:00:00"/>
    <d v="2026-02-06T00:00:00"/>
    <d v="2026-10-05T00:00:00"/>
  </r>
  <r>
    <n v="2026"/>
    <n v="468"/>
    <s v="https://community.secop.gov.co/Public/Tendering/ContractNoticePhases/View?PPI=CO1.PPI.45205038&amp;isFromPublicArea=True&amp;isModal=False"/>
    <x v="0"/>
    <s v="SCDPI-210-00230-26"/>
    <x v="0"/>
    <s v="TÍTULO PROFESIONAL EN LAS AREAS DEL CONOCIMIENTO EN: CIENCIAS SOCIALES Y HUMANAS; ECONOMÍA, ADMINISTRACIÓN, CONTADURÍA Y AFINES"/>
    <s v="Dirección de Asuntos Locales y Participación"/>
    <s v="Prestar servicios profesionales a la Dirección de Asuntos Locales y Participación de la Secretaría de Cultura; Recreación y_x000a_Deporte; para brindar apoyo a la gestión administrativa y operativa requerida para el fortalecimiento y la dinamización de los_x000a_procesos culturales con enfoque poblacional; en l"/>
    <x v="0"/>
    <n v="8027"/>
    <x v="0"/>
    <n v="1193371351"/>
    <s v="JUAN PABLO CAMBEROS ANZOLA"/>
    <s v="juan.camberos@scrd.gov.co"/>
    <n v="3274850"/>
    <n v="497"/>
    <n v="54087000"/>
    <d v="2026-01-28T00:00:00"/>
    <n v="352"/>
    <n v="54087000"/>
    <d v="2026-01-05T00:00:00"/>
    <s v="SUBSECRETARIA DE GOBERNANZA"/>
    <s v="JULIAN FELIPE DUARTE ALVAREZ"/>
    <n v="54087000"/>
    <n v="330"/>
    <d v="2026-01-27T00:00:00"/>
    <d v="2026-02-02T00:00:00"/>
    <d v="2026-12-31T00:00:00"/>
  </r>
  <r>
    <n v="2026"/>
    <n v="469"/>
    <s v="https://community.secop.gov.co/Public/Tendering/ContractNoticePhases/View?PPI=CO1.PPI.45413269&amp;isFromPublicArea=True&amp;isModal=False"/>
    <x v="0"/>
    <s v="SCDPI-21420-00909-26"/>
    <x v="0"/>
    <s v="Profesional en Comunicación Social y Periodismo y/o ciencias solciales y/o humanidades y/o afines con seis (6) años de experiencia relacionada en comunicación, periodismo, producción de contenidos y divulgación en medios y plataformas digitales."/>
    <s v="Oficina Asesora de Comunicaciones"/>
    <s v="Prestar servicios profesionales a la Secretaría de Cultura; Recreación y Deporte - Oficina Asesora de Comunicaciones; en la formulación y seguimiento de acciones de comunicación digital y contenidos comunicacionales; relacionadas con los proyectos y programas de la entidad; en el marco de la comunic"/>
    <x v="0"/>
    <n v="9036"/>
    <x v="0"/>
    <n v="1014290626"/>
    <s v="PAULA VALENTINA CORTES NEME"/>
    <s v="paula.cortes@scrd.gov.co"/>
    <n v="3274850"/>
    <n v="495"/>
    <n v="59958500"/>
    <d v="2026-01-28T00:00:00"/>
    <n v="600"/>
    <n v="59958500"/>
    <d v="2026-01-21T00:00:00"/>
    <s v="DIRECTORA DE DIRECCIÓN GESTIÓN CORPORATIVA Y RELACIÓN CON EL CIUDADANO"/>
    <s v="IBON MARITZA MUNEVAR GORDILLO"/>
    <n v="59958500"/>
    <n v="185"/>
    <d v="2026-01-27T00:00:00"/>
    <d v="2026-02-02T00:00:00"/>
    <d v="2026-07-31T00:00:00"/>
  </r>
  <r>
    <n v="2026"/>
    <n v="470"/>
    <s v="https://community.secop.gov.co/Public/Tendering/ContractNoticePhases/View?PPI=CO1.PPI.45409821&amp;isFromPublicArea=True&amp;isModal=False"/>
    <x v="0"/>
    <s v="SCDPI-21416-00910-26"/>
    <x v="0"/>
    <s v="Profesional en el área de ciencias humanas, sociología, ciencias políticas, derecho o afines con especialización y dos (2) años de experiencia profesional."/>
    <s v="Subsecretaria de Gobernanza"/>
    <s v="Prestar servicios profesionales a la Secretaría de Cultura; Recreación y Deporte - Subsecretaría de Gobernanza; en la_x000a_implementación; seguimiento y orientación de las actividades transversales de carácter estratégico; misional y administrativo; así como en la articulación interinstitucional con enti"/>
    <x v="0"/>
    <n v="7929"/>
    <x v="0"/>
    <n v="1026262490"/>
    <s v="J NICHOLAS VERGARA ARENAS"/>
    <s v="jnicholas.vergara@scrd.gov.co"/>
    <n v="3274850"/>
    <n v="493"/>
    <n v="58536000"/>
    <d v="2026-01-28T00:00:00"/>
    <n v="604"/>
    <n v="58536000"/>
    <d v="2026-01-22T00:00:00"/>
    <s v="SUBSECRETARIA DE GOBERNANZA"/>
    <s v="ANA MARIA BOADA AYALA"/>
    <n v="58536000"/>
    <n v="240"/>
    <d v="2026-01-27T00:00:00"/>
    <d v="2026-02-03T00:00:00"/>
    <d v="2026-10-02T00:00:00"/>
  </r>
  <r>
    <n v="2026"/>
    <n v="471"/>
    <s v="https://community.secop.gov.co/Public/Tendering/OpportunityDetail/Index?noticeUID=CO1.NTC.9816860&amp;isFromPublicArea=True&amp;isModal=true&amp;asPopupView=true"/>
    <x v="0"/>
    <s v="SCDPI-21417-00521-26"/>
    <x v="0"/>
    <s v="Profesional en diseño gráfico, o diseño industrial, o comunicación social o comunicación audiovisual o afines; o maestro en artes visuales o afines, con experiencia de cuatro (4) años en desarrollo de proyectos, o gestión cultural, social y/o comunitaria, o acciones de información, investigación o sistematización y memoria, o producción audiovisual, o realización y producción audiovisual, o postproducción y edición"/>
    <s v="Subsecretaria de Cultura Ciudadana y Gestión del Conocimiento"/>
    <s v="Prestar servicios profesionales a la Secretaría de Cultura; Recreación y Deporte - Subsecretaría de Cultura Ciudadana y_x000a_Gestión de Conocimiento para desarrollar las acciones relacionadas con propuestas comunicativas; la producción de contenidos_x000a_creativos y el registro gráfico y audiovisual de las es"/>
    <x v="0"/>
    <n v="7991"/>
    <x v="0"/>
    <n v="1018418437"/>
    <s v="IVAN ANDRES ROBAYO VERGEL"/>
    <s v="ivan.robayo@scrd.gov.co"/>
    <n v="3274850"/>
    <n v="512"/>
    <n v="81210000"/>
    <d v="2026-01-30T00:00:00"/>
    <n v="395"/>
    <n v="81210000"/>
    <d v="2026-01-06T00:00:00"/>
    <s v="SUBSECRETARIA DE CULTURA CIUDADANA"/>
    <s v="ANGELICA ROCIO MARTINEZ TORRES"/>
    <n v="81210000"/>
    <n v="300"/>
    <d v="2026-01-29T00:00:00"/>
    <d v="2026-02-20T00:00:00"/>
    <d v="2026-12-19T00:00:00"/>
  </r>
  <r>
    <n v="2026"/>
    <n v="472"/>
    <s v="https://community.secop.gov.co/Public/Tendering/OpportunityDetail/Index?noticeUID=CO1.NTC.9817267&amp;isFromPublicArea=True&amp;isModal=true&amp;asPopupView=true"/>
    <x v="0"/>
    <s v="SCDPI-21417-00466-26"/>
    <x v="0"/>
    <s v="Profesional en derecho o sus áreas afines, cuatro (4) años de experiencia profesional relacionada con procesos administrativos, contratación estatal o en la formulación y seguimiento administrativo de convenios interadminisrativos o sus áreas afines."/>
    <s v="Dirección de Observatorio y Gestión del Conocimiento"/>
    <s v="Prestar servicios profesionales a la Secretaría de Cultura Recreación y Deporte - Dirección Observatorio y Gestión del_x000a_Conocimiento Cultural; para acompañar y verificar la gestión jurídica de los procesos precontractuales; contractuales;_x000a_postcontractuales y sus actividades transversales del area"/>
    <x v="0"/>
    <n v="7991"/>
    <x v="0"/>
    <n v="1072425657"/>
    <s v="EDGAR ANDRES MORA GARCIA"/>
    <s v="edgar.mora@scrd.gov.co"/>
    <n v="3274850"/>
    <n v="490"/>
    <n v="89331000"/>
    <d v="2026-01-28T00:00:00"/>
    <n v="503"/>
    <n v="89331000"/>
    <d v="2026-01-09T00:00:00"/>
    <s v="SUBSECRETARIA DE CULTURA CIUDADANA"/>
    <s v="DIEGO FERNANDO MALDONADO CASTELLANOS"/>
    <n v="89331000"/>
    <n v="330"/>
    <d v="2026-01-28T00:00:00"/>
    <d v="2026-02-05T00:00:00"/>
    <d v="2026-12-30T00:00:00"/>
  </r>
  <r>
    <n v="2026"/>
    <n v="473"/>
    <s v="https://community.secop.gov.co/Public/Tendering/OpportunityDetail/Index?noticeUID=CO1.NTC.9817900&amp;isFromPublicArea=True&amp;isModal=true&amp;asPopupView=true"/>
    <x v="0"/>
    <s v="SCDPI-21417-00278-26"/>
    <x v="0"/>
    <s v="Un (1) Profesional en Estadística, Matemática, Física, Economía, Administración Pública o Ingeniería,con experiencia superior a Cuatro (4) años de experiencia en análisis estadísticos, y/o procesamiento de información, y/o análisis de información, y/o operativos de recolección de información en campo."/>
    <s v="Dirección de Observatorio y Gestión del Conocimiento"/>
    <s v="Prestar servicios profesionales a la Secretaría de Cultura; Recreación y Deporte - Dirección Observatorio y Gestión del_x000a_Conocimiento Cultural para acompañar el desarrollo de actividades estadísticas orientadas a la documentación metodológica;_x000a_recolección; procesamiento y análisis de información requ"/>
    <x v="0"/>
    <n v="7991"/>
    <x v="0"/>
    <n v="7729237"/>
    <s v="DIEGO FERNANDO LEMUS POLANIA"/>
    <s v="diego.lemus@scrd.gov.co"/>
    <n v="3274850"/>
    <n v="510"/>
    <n v="89331000"/>
    <d v="2026-01-29T00:00:00"/>
    <n v="411"/>
    <n v="89331000"/>
    <d v="2026-01-06T00:00:00"/>
    <s v="SUBSECRETARIA DE CULTURA CIUDADANA"/>
    <s v="DIEGO FERNANDO MALDONADO CASTELLANOS"/>
    <n v="89331000"/>
    <n v="330"/>
    <d v="2026-01-29T00:00:00"/>
    <d v="2026-02-03T00:00:00"/>
    <d v="2026-12-30T00:00:00"/>
  </r>
  <r>
    <n v="2026"/>
    <n v="477"/>
    <s v="https://community.secop.gov.co/Public/Tendering/OpportunityDetail/Index?noticeUID=CO1.NTC.9833407&amp;isFromPublicArea=True&amp;isModal=true&amp;asPopupView=true"/>
    <x v="0"/>
    <s v="SCDPI-21417-00874-26"/>
    <x v="0"/>
    <s v="Titulo profesional en administración, economía, contaduría y/o ingenierías o afines.Con mas de tres (3) años de experiencia, en la gestión o desarrollo de proyectos, o procesos de planeación, o actividades administrativas y operativas"/>
    <s v="Dirección de Redes y Acción Colectiva"/>
    <s v="Prestar servicios profesionales a la Secretaría de Cultura Recreación y Deporte - Subsecretaria de Cultura Ciudadana y_x000a_Gestión del Conocimiento; tramitando; gestionando el seguimiento de las actividades administrativas y financieras; en el marco del_x000a_convenio Interadministrativo No. 568 de 2025."/>
    <x v="0"/>
    <n v="7991"/>
    <x v="0"/>
    <n v="1032468534"/>
    <s v="PAULA ANDREA SANCHEZ GARCÍA"/>
    <s v="paula.sanchez@scrd.gov.co"/>
    <n v="3274850"/>
    <n v="506"/>
    <n v="23180000"/>
    <d v="2026-01-29T00:00:00"/>
    <n v="625"/>
    <n v="29280000"/>
    <d v="2026-01-26T00:00:00"/>
    <s v="SUBSECRETARIA DE CULTURA CIUDADANA"/>
    <s v="LIGIA EUGENIA PARDO TOQUICA"/>
    <n v="23180000"/>
    <n v="95"/>
    <d v="2026-01-28T00:00:00"/>
    <d v="2026-02-02T00:00:00"/>
    <d v="2026-04-30T00:00:00"/>
  </r>
  <r>
    <n v="2026"/>
    <n v="479"/>
    <s v="https://community.secop.gov.co/Public/Tendering/ContractNoticePhases/View?PPI=CO1.PPI.44540004&amp;isFromPublicArea=True&amp;isModal=False"/>
    <x v="0"/>
    <s v="SCDPI-240-00277-26"/>
    <x v="0"/>
    <s v="Profesional en cualquiera de los núcleos básicos del Conocimiento, de las Áreas del Conocimiento de Ciencias Sociales y Humanas, sin experiencia."/>
    <s v="Dirección de Economía Estudios y Política"/>
    <s v="Prestar servicios profesionales a la Secretaría de Cultura; Recreación y Deporte - Dirección de Economía; Estudios y Política; en la promoción; gestión y aprovechamiento de la propiedad intelectual en el sector cultural y creativo"/>
    <x v="0"/>
    <n v="7959"/>
    <x v="0"/>
    <n v="52299164"/>
    <s v="ANA MARIA LINARES CRUZ"/>
    <s v="ana.linares@scrd.gov.co"/>
    <n v="3274850"/>
    <n v="507"/>
    <n v="14751000"/>
    <d v="2026-01-29T00:00:00"/>
    <n v="155"/>
    <n v="19668000"/>
    <d v="2026-01-04T00:00:00"/>
    <s v="SUBSECRETARIA DE GOBERNANZA"/>
    <s v="MARIO ARTURO SUAREZ MENDOZA"/>
    <n v="14751000"/>
    <n v="90"/>
    <d v="2026-01-29T00:00:00"/>
    <d v="2026-02-04T00:00:00"/>
    <d v="2026-05-03T00:00:00"/>
  </r>
  <r>
    <n v="2026"/>
    <n v="480"/>
    <s v="https://community.secop.gov.co/Public/Tendering/OpportunityDetail/Index?noticeUID=CO1.NTC.9850972&amp;isFromPublicArea=True&amp;isModal=true&amp;asPopupView=true"/>
    <x v="0"/>
    <s v="SCDPI-21417-00860-26"/>
    <x v="0"/>
    <s v="Profesional en derecho, con experiencia superior a tres (3) años en contratación publica y/o privada, procesos administrativos, conceptos y viabilidades jurídicos, o desarrollo y seguimiento de proyectos."/>
    <s v="Dirección de Redes y Acción Colectiva"/>
    <s v="Prestar servicios profesionales a la Secretaría de Cultura Recreación y Deporte - Subsecretaria de Cultura Ciudadana y Gestión del Conocimiento desde el componente jurídico; planeando y ejecutando los procesos precontractuales; contractuales y postcontractuales requeridos; así como el seguimiento a"/>
    <x v="0"/>
    <n v="7991"/>
    <x v="0"/>
    <n v="80235556"/>
    <s v="JOSE MIGUEL ALVAREZ CUBILLOS"/>
    <s v="alvarez.josemiguel@hotmail.com"/>
    <n v="3274850"/>
    <n v="509"/>
    <n v="23180000"/>
    <d v="2026-01-29T00:00:00"/>
    <n v="638"/>
    <n v="29280000"/>
    <d v="2026-01-26T00:00:00"/>
    <s v="SUBSECRETARIA DE CULTURA CIUDADANA"/>
    <s v="LIGIA EUGENIA PARDO TOQUICA"/>
    <n v="23180000"/>
    <n v="95"/>
    <d v="2026-01-29T00:00:00"/>
    <d v="2026-02-02T00:00:00"/>
    <d v="2026-04-30T00:00:00"/>
  </r>
  <r>
    <n v="2026"/>
    <n v="481"/>
    <s v="https://community.secop.gov.co/Public/Tendering/ContractNoticePhases/View?PPI=CO1.PPI.45534305&amp;isFromPublicArea=True&amp;isModal=False"/>
    <x v="0"/>
    <s v="SCDPI-21418-00831-26"/>
    <x v="0"/>
    <s v="Título de formación técnica, con un año de experiencia laboral relacionada"/>
    <s v="Subdirección de Infraestructura y Patrimonio Cultura"/>
    <s v="Prestar servicios de apoyo a la gestión a la Secretaría Distrital de Cultura; Recreación y Deporte - Subdirección de Infraestructura y Patrimonio Cultural; para acompañar las actividades relacionadas con el desarrollo y ejecución de las acciones de intervención en monumentos y bienes muebles en el e"/>
    <x v="0"/>
    <n v="7957"/>
    <x v="0"/>
    <n v="74082165"/>
    <s v="CARLOS HERNANDO MEDINA ACEVEDO"/>
    <s v="carlos.medina@scrd.gov.co"/>
    <n v="3274850"/>
    <n v="517"/>
    <n v="30072000"/>
    <d v="2026-01-30T00:00:00"/>
    <n v="521"/>
    <n v="30072000"/>
    <d v="2026-01-13T00:00:00"/>
    <s v="DIRECCIÓN DE ARTE, CULTURA Y PATRIMONIO"/>
    <s v="DANIEL FELIPE GUTIERREZ VARGAS"/>
    <n v="30072000"/>
    <n v="240"/>
    <d v="2026-01-29T00:00:00"/>
    <d v="2026-02-02T00:00:00"/>
    <d v="2026-10-01T00:00:00"/>
  </r>
  <r>
    <n v="2026"/>
    <n v="482"/>
    <s v="https://community.secop.gov.co/Public/Tendering/ContractNoticePhases/View?PPI=CO1.PPI.45305187&amp;isFromPublicArea=True&amp;isModal=False"/>
    <x v="0"/>
    <s v="SCDPI-210-00354-26"/>
    <x v="0"/>
    <s v="Título profesional en Periodismo, Comunicación Social, Relaciones Públicas, marketing digital, comunicación organizacional, Ciencia Política o Relaciones Internacionales y cinco (5) años de experiencia"/>
    <s v="Dirección de Asuntos Locales y Participación"/>
    <s v="Prestar servicios profesionales a la Secretaría de Cultura; Recreación y Deporte - Subsecretaría de Gobernanza y sus_x000a_dependencias para en el desarrollo de las actividades requeridas para la divulgación y difusión de los proyectos a su cargo; así_x000a_como el desarrollo de estrategias de comunicación y ar"/>
    <x v="0"/>
    <n v="8027"/>
    <x v="0"/>
    <n v="1032465204"/>
    <s v="JUAN CARLOS CASTELLANOS DEVIA"/>
    <s v="juan.castellanos@scrd.gov.co"/>
    <n v="3274850"/>
    <n v="540"/>
    <n v="98142000"/>
    <d v="2026-02-02T00:00:00"/>
    <n v="672"/>
    <n v="98142000"/>
    <d v="2026-01-26T00:00:00"/>
    <s v="SUBSECRETARIA DE GOBERNANZA"/>
    <s v="JULIAN FELIPE DUARTE ALVAREZ"/>
    <n v="98142000"/>
    <n v="330"/>
    <d v="2026-01-29T00:00:00"/>
    <d v="2026-02-03T00:00:00"/>
    <d v="2026-12-31T00:00:00"/>
  </r>
  <r>
    <n v="2026"/>
    <n v="483"/>
    <s v="https://community.secop.gov.co/Public/Tendering/ContractNoticePhases/View?PPI=CO1.PPI.44625037&amp;isFromPublicArea=True&amp;isModal=False"/>
    <x v="0"/>
    <s v="SCDPI-210-00322-26"/>
    <x v="0"/>
    <s v="Titulo profesional en las areas del conocimiento en: bellas artes; ciencias de la educación; ciencias sociales y humanas; economía, administración, contaduría y afines; ingeniería, arquitectura, urbanismo y afines, con tres (3) años de experiencia"/>
    <s v="Dirección de Asuntos Locales y Participación"/>
    <s v="Prestar servicios profesionales a la Secretaría de Cultura; Recreación y Deporte; para el desarrollo de las actividades requeridas para la implementación de las acciones de articulación sectorial y fortalecimiento de la gestión territorial en el marco de la implementación del Modelo de Gestión Cultu"/>
    <x v="0"/>
    <n v="8027"/>
    <x v="0"/>
    <n v="1032455864"/>
    <s v="JHONATAN HUERTAS"/>
    <s v="chapinero@scrd.gov.co"/>
    <n v="3274850"/>
    <n v="543"/>
    <n v="58560000"/>
    <d v="2026-02-02T00:00:00"/>
    <n v="494"/>
    <n v="58560000"/>
    <d v="2026-01-08T00:00:00"/>
    <s v="SUBSECRETARIA DE CULTURA CIUDADANA"/>
    <s v="JULIAN FELIPE DUARTE ALVAREZ"/>
    <n v="58560000"/>
    <n v="240"/>
    <d v="2026-01-30T00:00:00"/>
    <d v="2026-02-03T00:00:00"/>
    <d v="2026-10-02T00:00:00"/>
  </r>
  <r>
    <n v="2026"/>
    <n v="484"/>
    <s v="https://community.secop.gov.co/Public/Tendering/ContractNoticePhases/View?PPI=CO1.PPI.45240457&amp;isFromPublicArea=True&amp;isModal=False"/>
    <x v="0"/>
    <s v="SCDPI-21417-00565-26"/>
    <x v="0"/>
    <s v="Profesional en ciencias humanas, sociales, políticas, económicas o afines con experiencia superior a seis (6) años, en gestión o desarrollo de proyectos, o estrategias de cambio cultural, o acciones para la gestión de conocimiento o procesos de investigación cultural, social o comunitaria, o procesos de información y sistematización."/>
    <s v="Dirección de Redes y Acción Colectiva"/>
    <s v="Prestar servicios profesionales a la SCRD - Subsecretaría de Cultura Ciudadana y Gestión del Conocimiento - Dirección de Redes y Acción Colectiva; para acompañar las acciones de gestión del conocimiento; transformación cultural y formación en cultura ciudadana."/>
    <x v="0"/>
    <n v="7991"/>
    <x v="0"/>
    <n v="1020738966"/>
    <s v="FABIO COLMENARES"/>
    <s v="fabio.colmenares@scrd.gov.co"/>
    <n v="3274850"/>
    <n v="610"/>
    <n v="97230000"/>
    <d v="2026-02-05T00:00:00"/>
    <n v="384"/>
    <n v="97230000"/>
    <d v="2026-01-06T00:00:00"/>
    <s v="SUBSECRETARIA DE GOBERNANZA"/>
    <s v="LIGIA EUGENIA PARDO TOQUICA"/>
    <n v="97230000"/>
    <n v="300"/>
    <d v="2026-01-29T00:00:00"/>
    <d v="2026-02-05T00:00:00"/>
    <d v="2026-12-04T00:00:00"/>
  </r>
  <r>
    <n v="2026"/>
    <n v="485"/>
    <s v="https://community.secop.gov.co/Public/Tendering/ContractNoticePhases/View?PPI=CO1.PPI.44959013&amp;isFromPublicArea=True&amp;isModal=False"/>
    <x v="0"/>
    <s v="SCDPI-21417-00544-26"/>
    <x v="0"/>
    <s v="Profesional en ciencias sociales y humanas o afines; economía, administración o afines; ingeniería, arquitectura o afines; o diseño gráfico, diseño de interiores o afines, o comunicación social o comunicación audiovisual y multimedial o afines, profesional en artes y humanidades o afines con tres (3) años de experiencia en procesos de gestión cultural y/o facilitación pedagógica y/o atención y trabajo con comunidades y/o cultura ciudadana y/o gestión de proyectos y/o recolección y sistematización de información"/>
    <s v="Dirección de Transformaciones Culturales"/>
    <s v="Prestar servicios profesionales a la Secretaría Distrital de Cultura; Recreación y Deporte - Dirección de Transformaciones Culturales; elaborando insumos técnicos y metodológicos asociados al diseño; prototipado y seguimiento de acciones pedagógicas y de transformación cultural en el espacio público"/>
    <x v="0"/>
    <n v="7991"/>
    <x v="0"/>
    <n v="1020820430"/>
    <s v="MAURICIO MENDOZA"/>
    <s v="mauricio.mendoza@scrd.gov.co"/>
    <n v="3274850"/>
    <n v="546"/>
    <n v="81210000"/>
    <d v="2026-02-02T00:00:00"/>
    <n v="419"/>
    <n v="81210000"/>
    <d v="2026-01-06T00:00:00"/>
    <s v="SUBSECRETARIA DE GOBERNANZA"/>
    <s v="MARIANA ALVAREZ MATALLANA"/>
    <n v="81210000"/>
    <n v="300"/>
    <d v="2026-01-29T00:00:00"/>
    <d v="2026-02-02T00:00:00"/>
    <d v="2026-12-01T00:00:00"/>
  </r>
  <r>
    <n v="2026"/>
    <n v="486"/>
    <s v="https://community.secop.gov.co/Public/Tendering/ContractNoticePhases/View?PPI=CO1.PPI.45421855&amp;isFromPublicArea=True&amp;isModal=False"/>
    <x v="0"/>
    <s v="SCDPI-21417-00458-26"/>
    <x v="0"/>
    <s v="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estadística, matemáticas, licenciaturas o afines, con tres (3) años de experiencia en gestión y/o desarrollo de proyectos, y/o estrategias de cambio cultural, y/o proyectos de investigación cultural, social o comunitaria, y/o gestión territorial, y/o procesos de información y sistematización, y/o actividades de mediciones y/o análisis de datos."/>
    <s v="Dirección Observatorio y Gestión del Conocimiento Cultural"/>
    <s v="Prestar servicios profesionales a la Secretaría Distrital de Cultura; Recreación y Deporte - Dirección Observatorio y Gestión del Conocimiento Cultural; para acompañar la planeación; recopilación; depuración; análisis y sistematización de información asociada a estudios; mediciones e investigaciones"/>
    <x v="0"/>
    <n v="7991"/>
    <x v="0"/>
    <n v="1018478825"/>
    <s v="DANIEL EDUARDO GALEANO"/>
    <s v="daniel.galeano@scrd.gov.co"/>
    <n v="3274850"/>
    <n v="575"/>
    <n v="73200000"/>
    <d v="2026-02-03T00:00:00"/>
    <n v="363"/>
    <n v="73200000"/>
    <d v="2026-01-05T00:00:00"/>
    <s v="SUBSECRETARIA DE GOBERNANZA"/>
    <s v="DIEGO FERNANDO MALDONADO CASTELLANOS"/>
    <n v="73200000"/>
    <n v="300"/>
    <d v="2026-01-30T00:00:00"/>
    <d v="2026-02-04T00:00:00"/>
    <d v="2026-12-30T00:00:00"/>
  </r>
  <r>
    <n v="2026"/>
    <n v="487"/>
    <s v="https://community.secop.gov.co/Public/Tendering/ContractNoticePhases/View?PPI=CO1.PPI.45397883&amp;isFromPublicArea=True&amp;isModal=False"/>
    <x v="0"/>
    <s v="SCDPI-21417-00283-26"/>
    <x v="0"/>
    <s v="Bachiller con experiencia superior a seis (6) años en actividades operativos, o de logística, o de operativos en campo o en el territorio, o desarrollo de eventos, o procesos de información y/o investigación"/>
    <s v="Dirección Observatorio y Gestión del Conocimiento Cultural"/>
    <s v="Prestar servicios de apoyo a la gestión a la Secretaría de Cultura; Recreación y Deporte - Dirección Observatorio y Gestión del Conocimiento Cultural; para realizar actividades operativas relacionadas con la recolección y sistematización de información de las mediciones programadas; y la implementac"/>
    <x v="0"/>
    <n v="7991"/>
    <x v="0"/>
    <n v="79593439"/>
    <s v="JUAN CARLOS ROZO"/>
    <s v="juan.rozo@scrd.gov.co"/>
    <n v="3274850"/>
    <n v="577"/>
    <n v="43140000"/>
    <d v="2026-02-03T00:00:00"/>
    <n v="413"/>
    <n v="43140000"/>
    <d v="2026-01-06T00:00:00"/>
    <s v="SUBSECRETARIA DE GOBERNANZA"/>
    <s v="DIEGO FERNANDO MALDONADO CASTELLANOS"/>
    <n v="43140000"/>
    <n v="300"/>
    <d v="2026-01-30T00:00:00"/>
    <d v="2026-02-13T00:00:00"/>
    <d v="2026-12-12T00:00:00"/>
  </r>
  <r>
    <n v="2026"/>
    <n v="488"/>
    <s v="https://community.secop.gov.co/Public/Tendering/OpportunityDetail/Index?noticeUID=CO1.NTC.9861766&amp;isFromPublicArea=True&amp;isModal=true&amp;asPopupView=true"/>
    <x v="0"/>
    <s v="SCDPI-21417-00553-26"/>
    <x v="0"/>
    <s v="Tecnólogo en Gestión Cultural y Creativa y/o tecnologo en gastronomia, y/o Tecnólogo en Gestión Hotelera y Turística, y/o Tecnólogo en Administración de Empresas Turísticas y/o Tecnólogo en Gestión de Eventos y/o hoteleria o sus areas afines sin experiencia."/>
    <s v="Dirección de Redes y Acción Colectiva"/>
    <s v="Prestar servicios de apoyo a la gestión a la Secretaria de Cultura Recreación y Deporte - Dirección de Redes y Acción Colectiva desarrollando las actividades relacionadas con la estrategia de Sabor Bogotá en todas sus fases ; así como en las actividades estratégicas de la Red Distrital de Cultura Ci"/>
    <x v="0"/>
    <n v="7991"/>
    <x v="0"/>
    <n v="1018498034"/>
    <s v="JUAN PABLO LUNA"/>
    <s v="juan.luna@scrd.gov.co"/>
    <n v="3274850"/>
    <n v="578"/>
    <n v="46590000"/>
    <d v="2026-02-03T00:00:00"/>
    <n v="383"/>
    <n v="46590000"/>
    <d v="2026-01-06T00:00:00"/>
    <s v="SUBSECRETARIA DE GOBERNANZA"/>
    <s v="LIGIA EUGENIA PARDO TOQUICA"/>
    <n v="46590000"/>
    <n v="300"/>
    <d v="2026-01-30T00:00:00"/>
    <d v="2026-02-06T00:00:00"/>
    <d v="2026-12-05T00:00:00"/>
  </r>
  <r>
    <n v="2026"/>
    <n v="489"/>
    <s v="https://community.secop.gov.co/Public/Tendering/ContractNoticePhases/View?PPI=CO1.PPI.45430376&amp;isFromPublicArea=True&amp;isModal=False"/>
    <x v="0"/>
    <s v="SCDPI-21417-00572-26"/>
    <x v="0"/>
    <s v="Profesional en ciencias sociales y humanas, ciencias de la educación, Bellas artes, economia, administración, contaduria o sus áreas afines. Experiencia superior a tres (3) años en formulación, gestión o seguimiento de proyectos, o gestión cultural o comunitaria, o procesos de cambio cultural, o acciones de investigación o sistematización, o análisis y monitoreo de información, o articulación, evaluación o implementación de políticas públicas"/>
    <s v="Dirección de Redes y Acción Colectiva"/>
    <s v="Prestar servicios profesionales a la Secretaría de Cultura; Recreación y Deporte - Dirección de Redes y Acción Colectiva; acompañando el seguimiento e implementacion de los proyectos de cultura ciudadana y cambio cultural asignados y la Política Pública de Cultura Ciudadana."/>
    <x v="0"/>
    <n v="7991"/>
    <x v="0"/>
    <n v="1015392355"/>
    <s v="LUKAS SEDANO"/>
    <s v="lukas.sedano@scrd.gov.co"/>
    <n v="3274850"/>
    <n v="553"/>
    <n v="65880000"/>
    <d v="2026-02-03T00:00:00"/>
    <n v="574"/>
    <n v="65880000"/>
    <d v="2026-01-15T00:00:00"/>
    <s v="SUBSECRETARIA DE GOBERNANZA"/>
    <s v="LIGIA EUGENIA PARDO TOQUICA"/>
    <n v="65880000"/>
    <n v="270"/>
    <d v="2026-01-30T00:00:00"/>
    <d v="2026-02-04T00:00:00"/>
    <d v="2026-11-03T00:00:00"/>
  </r>
  <r>
    <n v="2026"/>
    <n v="490"/>
    <s v="https://community.secop.gov.co/Public/Tendering/ContractNoticePhases/View?PPI=CO1.PPI.45431248&amp;isFromPublicArea=True&amp;isModal=False"/>
    <x v="0"/>
    <s v="SCDPI-21417-00523-26"/>
    <x v="0"/>
    <s v="Profesional en ciencias sociales, o comunicación social, o mercadeo, diseño, diseño gráfico, diseño de interiores, diseño industrial, o artes o afines con experiencia relacionada superior a (1) año en desarrollo y gestión de proyectos, o construcción y desarrollo de contenidos comunicativos, o acciones de diseño gráfico, o gestión de acciones de cambio cultural y/o acciones de divulgación o socialización."/>
    <s v="Subsecretaria de Cultura Ciudadana y Gestión del Conocimiento"/>
    <s v="Prestar servicios profesionales a la Secretaría de Cultura; Recreación y Deporte - Subsecretaría Distrital de Cultura Ciudadana y Gestión del Conocimiento; realizando la edición y producción gráfica asociadas a las estrategias y acciones de cultura ciudadana y cambio cultural; en articulación con la"/>
    <x v="0"/>
    <n v="7991"/>
    <x v="0"/>
    <n v="1032362351"/>
    <s v="NATALIA VALENCIA"/>
    <s v="natalia.valencia@scrd.gov.co"/>
    <n v="3274850"/>
    <n v="551"/>
    <n v="57180000"/>
    <d v="2026-02-03T00:00:00"/>
    <n v="342"/>
    <n v="57180000"/>
    <d v="2026-01-05T00:00:00"/>
    <s v="SUBSECRETARIA DE GOBERNANZA"/>
    <s v="ANGELICA ROCIO MARTINEZ TORRES"/>
    <n v="57180000"/>
    <n v="300"/>
    <d v="2026-01-29T00:00:00"/>
    <d v="2026-02-06T00:00:00"/>
    <d v="2026-12-05T00:00:00"/>
  </r>
  <r>
    <n v="2026"/>
    <n v="491"/>
    <s v="https://community.secop.gov.co/Public/Tendering/ContractNoticePhases/View?PPI=CO1.PPI.45529894&amp;isFromPublicArea=True&amp;isModal=False"/>
    <x v="0"/>
    <s v="SCDPI-21417-00482-26"/>
    <x v="0"/>
    <s v="Profesional en ciencias sociales, humanas, políticas, administración, licenciaturas, artes, gestión cultural o afines con experiencia superior a dos (2) años en formulación, desarrollo y seguimiento de proyectos, acciones con enfoque cultural o ambiental, en procesos de formación y sensibilización sobre prácticas sostenibles, gestión ambiental comunitaria, promoción del reciclaje, economía circular y preservación de recursos naturales, ejecución de acciones pedagógicas, acciones comunitarias orientadas a la educación ambiental, intervención en territorios o sistematización de información relevante"/>
    <s v="Dirección de Transformaciones Culturales"/>
    <s v="Prestar servicios profesionales a la Secretaría Distrital de Cultura; Recreación y Deporte - Dirección de Transformaciones Culturales; para acompañar los procesos de implementacion; divulgación y gestión territorial de los procesos y usuarios vinculados a la estrategia de Cultura Ambiental; conforme"/>
    <x v="0"/>
    <n v="7991"/>
    <x v="0"/>
    <n v="1020826293"/>
    <s v="ISABELA ROJAS"/>
    <s v="isabellarojasmedina@gmail.com"/>
    <n v="3274850"/>
    <n v="556"/>
    <n v="58671000"/>
    <d v="2026-02-03T00:00:00"/>
    <n v="318"/>
    <n v="58671000"/>
    <d v="2026-01-05T00:00:00"/>
    <s v="SUBSECRETARIA DE GOBERNANZA"/>
    <s v="MARIANA ALVAREZ MATALLANA"/>
    <n v="58671000"/>
    <n v="270"/>
    <d v="2026-01-30T00:00:00"/>
    <d v="2026-02-04T00:00:00"/>
    <d v="2026-11-03T00:00:00"/>
  </r>
  <r>
    <n v="2026"/>
    <n v="492"/>
    <s v="https://community.secop.gov.co/Public/Tendering/ContractNoticePhases/View?PPI=CO1.PPI.45221995&amp;isFromPublicArea=True&amp;isModal=False"/>
    <x v="0"/>
    <s v="SCDPI-21418-00793-26"/>
    <x v="0"/>
    <s v="Profesional de carreras del núcleo del conocimiento en ciencias sociales, ciencias humanas, ciencias administrativas, ciencias de la educaciòn, arquitectura, ingenierías sin experiencia profesional."/>
    <s v="Dirección de Arte, Cultura y Patrimonio"/>
    <s v="Prestar servicios profesionales a la Secretaría Distrital de Cultura; Recreación y Deporte - Dirección de Arte; Cultura y Patrimonio; para acompañar el desarrollo de la gestión administrativa y de atención al ciudadano en el marco de los planes; programas y proyectos de la Dirección"/>
    <x v="0"/>
    <n v="7957"/>
    <x v="0"/>
    <n v="1010205119"/>
    <s v="ANDRES EDUARDO PINZON"/>
    <s v="nedshe5@gmail.com"/>
    <n v="3274850"/>
    <n v="580"/>
    <n v="29502000"/>
    <d v="2026-02-03T00:00:00"/>
    <n v="546"/>
    <n v="29502000"/>
    <d v="2026-01-13T00:00:00"/>
    <s v="DIRECCIÓN DE ARTE, CULTURA Y PATRIMONIO"/>
    <s v="NATHALIA RIPPE SIERRA"/>
    <n v="29502000"/>
    <n v="180"/>
    <d v="2026-01-30T00:00:00"/>
    <d v="2026-02-04T00:00:00"/>
    <d v="2026-08-03T00:00:00"/>
  </r>
  <r>
    <n v="2026"/>
    <n v="493"/>
    <s v="https://community.secop.gov.co/Public/Tendering/ContractNoticePhases/View?PPI=CO1.PPI.45522702&amp;isFromPublicArea=True&amp;isModal=False"/>
    <x v="0"/>
    <s v="SCDPI-240-00227-26"/>
    <x v="0"/>
    <s v="Profesional en Economía, Ingeniería, Administración de Empresas, Derecho, Publicidad, Ciencias Humanas, Ciencias Sociales, Áreas del Arte, o afines. Dos (2) años de experiencia profesional."/>
    <s v="Dirección de Economía Estudios y Política"/>
    <s v="Prestar servicios profesionales a la Secretaría de Cultura; Recreación y Deporte - Dirección de Economía; Estudios y_x000a_Política en la ejecución de actividades estratégicas; técnicas y misionales en el marco del fomento de la economía cultural y_x000a_creativa; así como a la gestión administrativa; seguimien"/>
    <x v="0"/>
    <n v="7959"/>
    <x v="0"/>
    <n v="51921775"/>
    <s v="GINA ALEJANDRA QUEVEDO CASTELLANOS"/>
    <s v="ginaaquevedo@gmail.com"/>
    <n v="3274850"/>
    <n v="544"/>
    <n v="32595000"/>
    <d v="2026-02-02T00:00:00"/>
    <n v="543"/>
    <n v="52152000"/>
    <d v="2026-01-13T00:00:00"/>
    <s v="SUBSECRETARIA DE GOBERNANZA"/>
    <s v="MARIO ARTURO SUAREZ MENDOZA"/>
    <n v="32595000"/>
    <n v="150"/>
    <d v="2026-01-29T00:00:00"/>
    <d v="2026-02-12T00:00:00"/>
    <d v="2026-07-11T00:00:00"/>
  </r>
  <r>
    <n v="2026"/>
    <n v="494"/>
    <s v="https://community.secop.gov.co/Public/Tendering/ContractNoticePhases/View?PPI=CO1.PPI.45454831&amp;isFromPublicArea=True&amp;isModal=False"/>
    <x v="0"/>
    <s v="SCDPI-21418-00846-26"/>
    <x v="0"/>
    <s v="Tecnólogo en áreas relacionadas con la gestión administrativa, documental, logística o afines con seis (6) años de experiencia laboral relacionada al objeto y/u obligaciones a contratar"/>
    <s v="Dirección de Arte, Cultura y Patrimonio"/>
    <s v="Prestar servicios de apoyo a la gestión a la Secretaría Distrital de Cultura; Recreación y Deporte - Dirección de Arte; Cultura y Patrimonio; en el desarrollo de actividades administrativas; operativas y logísticas requeridas para la implementación; seguimiento y posicionamiento de la Estrategia Est"/>
    <x v="0"/>
    <n v="7957"/>
    <x v="0"/>
    <n v="1010192497"/>
    <s v="MARIA FERNANDA GUEVARA PEDRAZA"/>
    <s v="maria.guevara@scrd.gov.co"/>
    <n v="3274850"/>
    <n v="518"/>
    <n v="48678000"/>
    <d v="2026-01-30T00:00:00"/>
    <n v="598"/>
    <n v="48678000"/>
    <d v="2026-01-20T00:00:00"/>
    <s v="DIRECCIÓN DE ARTE, CULTURA Y PATRIMONIO"/>
    <s v="NATHALIA RIPPE SIERRA"/>
    <n v="48678000"/>
    <n v="210"/>
    <d v="2026-01-29T00:00:00"/>
    <d v="2026-02-02T00:00:00"/>
    <d v="2026-09-01T00:00:00"/>
  </r>
  <r>
    <n v="2026"/>
    <n v="495"/>
    <s v="https://community.secop.gov.co/Public/Tendering/ContractNoticePhases/View?PPI=CO1.PPI.45536283&amp;isFromPublicArea=True&amp;isModal=False"/>
    <x v="0"/>
    <s v="SCDPI-330-00835-26"/>
    <x v="0"/>
    <s v="Profesional en las áreas de conocimiento de ingeniería, arquitectura, urbanismo o afines con cinco (5) años de experiencia profesional"/>
    <s v="Subdirección de Infraestructura y Patrimonio Cultura"/>
    <s v="Prestar servicios profesionales a la Secretaría de Cultura; Recreación y Deporte - Subdirección de Infraestructura y Patrimonio Cultural; en las actividades relacionadas con el peritaje y dictamen técnico de los procesos judiciales y administrativos relacionados con el Centro Felicidad Chapinero"/>
    <x v="0"/>
    <n v="7990"/>
    <x v="0"/>
    <n v="17156443"/>
    <s v="VICENTE GIORDANELLI DURAN"/>
    <s v="vicente.giordanelli@scrd.gov.co"/>
    <n v="3274850"/>
    <n v="525"/>
    <n v="62454000"/>
    <d v="2026-01-31T00:00:00"/>
    <n v="587"/>
    <n v="62454000"/>
    <d v="2026-01-19T00:00:00"/>
    <s v="DIRECCIÓN DE ARTE, CULTURA Y PATRIMONIO"/>
    <s v="DANIEL FELIPE GUTIERREZ VARGAS"/>
    <n v="62454000"/>
    <n v="210"/>
    <d v="2026-01-30T00:00:00"/>
    <d v="2026-02-06T00:00:00"/>
    <d v="2026-09-05T00:00:00"/>
  </r>
  <r>
    <n v="2026"/>
    <n v="496"/>
    <s v="https://community.secop.gov.co/Public/Tendering/ContractNoticePhases/View?PPI=CO1.PPI.45533598&amp;isFromPublicArea=True&amp;isModal=False"/>
    <x v="0"/>
    <s v="SCDPI-21417-00503-26"/>
    <x v="0"/>
    <s v="Profesional en ciencias sociales y humanas o afines; economía, administración o afines; ingeniería, arquitectura o afines; o diseño gráfico, diseño de interiores o afines, o comunicación social o comunicación audiovisual y multimedial o afines"/>
    <s v="Dirección de Transformaciones Culturales"/>
    <s v="Prestar servicios profesionales a la Secretaría Distrital de Cultura; Recreación y Deporte - Dirección de Transformaciones Culturales; para acompañar técnicamente los procesos de seguimiento de los elementos; dispositivos y recursos requeridos para la implementación actividades de cultura ciudadana"/>
    <x v="0"/>
    <n v="7991"/>
    <x v="0"/>
    <n v="1023022497"/>
    <s v="JHON FREDY CRUZ BAQUERO"/>
    <s v="jhonf.cruz@scrd.gov.co"/>
    <n v="3274850"/>
    <n v="586"/>
    <n v="44253000"/>
    <d v="2026-02-03T00:00:00"/>
    <n v="435"/>
    <n v="44253000"/>
    <d v="2026-01-06T00:00:00"/>
    <s v="SUBSECRETARIA DE CULTURA CIUDADANA"/>
    <s v="MARIANA ALVAREZ MATALLANA"/>
    <n v="44253000"/>
    <n v="270"/>
    <d v="2026-01-30T00:00:00"/>
    <d v="2026-02-04T00:00:00"/>
    <d v="2026-11-03T00:00:00"/>
  </r>
  <r>
    <n v="2026"/>
    <n v="497"/>
    <s v="https://community.secop.gov.co/Public/Tendering/ContractNoticePhases/View?PPI=CO1.PPI.45575391&amp;isFromPublicArea=True&amp;isModal=False"/>
    <x v="0"/>
    <s v="SCDPI-21417-00918-26"/>
    <x v="0"/>
    <s v="Profesional en arquitectura, diseño gráfico, diseño web, multimedia o áreas afines; diseño industrial; comunicación social y periodismo; publicidad; artes plásticas, artes liberales o artes escénicas; música; literatura; ciencias administrativas o económicas; ciencias sociales y humanas; ciencia política o relaciones internacionales; cualquier ingeniería; estadística; matemáticas; licenciaturas u otros campos relacionados."/>
    <s v="Dirección de Observatorio y Gestión del Conocimiento"/>
    <s v="Prestar servicios profesionales a la Secretaría Distrital de Cultura; Recreación y Deporte Dirección Observatorio y Gestión_x000a_del Conocimiento Cultural para acompañar desde el componente técnico el procesamiento y análisis descriptivo de información_x000a_cuantitativa y cualitativa; así como la elaboración"/>
    <x v="0"/>
    <n v="7991"/>
    <x v="0"/>
    <n v="1110545193"/>
    <s v="ANGELA MARIA GAITAN MURILLO"/>
    <s v="angelagaitan123@gmail.com"/>
    <n v="3274850"/>
    <n v="587"/>
    <n v="25568400"/>
    <d v="2026-02-03T00:00:00"/>
    <n v="616"/>
    <n v="25568400"/>
    <d v="2026-01-26T00:00:00"/>
    <s v="SUBSECRETARIA DE CULTURA CIUDADANA"/>
    <s v="DIEGO FERNANDO MALDONADO CASTELLANOS"/>
    <n v="25568400"/>
    <n v="155"/>
    <d v="2026-01-30T00:00:00"/>
    <d v="2026-02-04T00:00:00"/>
    <d v="2026-07-05T00:00:00"/>
  </r>
  <r>
    <n v="2026"/>
    <n v="498"/>
    <s v="https://community.secop.gov.co/Public/Tendering/ContractNoticePhases/View?PPI=CO1.PPI.45577253&amp;isFromPublicArea=True&amp;isModal=False"/>
    <x v="0"/>
    <s v="SCDPI-21417-00920-26"/>
    <x v="0"/>
    <s v="Bachiller, con experiencia de seis (6) años en servicios fotograficos, desarrollo de proyectos, o realización y producción audiovisual, o postproducción y edición"/>
    <s v="Subsecretaria de Cultura Ciudadana y Gestión del Conocimiento"/>
    <s v="Prestar servicios de apoyo a la gestión a la Secretaría Distrital de Cultura; Recreación y Deporte - Subsecretaría Distrital de_x000a_Cultura Ciudadana y Gestión del Conocimiento para desarrollar acciones y contenidos gráficos y audiovisuales para la difusión de_x000a_las estrategias y acciones de cultura ciuda"/>
    <x v="0"/>
    <n v="7991"/>
    <x v="0"/>
    <n v="79791239"/>
    <s v="CAMILO MONSALVE FERNANDEZ"/>
    <s v="camilomonsalvefotovideo@gmail.com"/>
    <n v="3274850"/>
    <n v="588"/>
    <n v="43140000"/>
    <d v="2026-02-03T00:00:00"/>
    <n v="648"/>
    <n v="43140000"/>
    <d v="2026-01-26T00:00:00"/>
    <s v="SUBSECRETARIA DE CULTURA CIUDADANA"/>
    <s v="ANGELICA ROCIO MARTINEZ TORRES"/>
    <n v="43140000"/>
    <n v="300"/>
    <d v="2026-01-30T00:00:00"/>
    <d v="2026-02-07T00:00:00"/>
    <d v="2026-12-06T00:00:00"/>
  </r>
  <r>
    <n v="2026"/>
    <n v="499"/>
    <s v="https://community.secop.gov.co/Public/Tendering/ContractNoticePhases/View?PPI=CO1.PPI.45580042&amp;isFromPublicArea=True&amp;isModal=False"/>
    <x v="0"/>
    <s v="SCDPI-21417-00896-26"/>
    <x v="0"/>
    <s v="Bachiller, con Dos (2) años de experiencia relacionada en actividades de logística, o de operativos en campo o en el territorio, o desarrollo de eventos, o procesos de información y/o investigación, o atención a la ciudadanía, o de recuperación, embellecimiento, apropiación y revitalización del espacio público"/>
    <s v="Dirección de Observatorio y Gestión del Conocimiento"/>
    <s v="Prestar servicios de apoyo a la gestión a la Secretaría de Cultura; Recreación y Deporte - Dirección Observatorio y Gestión del Conocimiento Cultural; para el levantamiento y procesamiento de información; y acciones de transformación cultural e_x000a_interacción con la ciudadanía generados en la estrategi"/>
    <x v="0"/>
    <n v="7991"/>
    <x v="0"/>
    <n v="80800288"/>
    <s v="LUIS RODRIGO MALAGON GOMEZ"/>
    <s v="luis.malagon@scrd.gov.co"/>
    <n v="3274850"/>
    <n v="597"/>
    <n v="7809000"/>
    <d v="2026-02-04T00:00:00"/>
    <n v="671"/>
    <n v="9864000"/>
    <d v="2026-01-26T00:00:00"/>
    <s v="SUBSECRETARIA DE CULTURA CIUDADANA"/>
    <s v="DIEGO FERNANDO MALDONADO CASTELLANOS"/>
    <n v="7809000"/>
    <n v="95"/>
    <d v="2026-01-29T00:00:00"/>
    <d v="2026-02-09T00:00:00"/>
    <d v="2026-04-30T00:00:00"/>
  </r>
  <r>
    <n v="2026"/>
    <n v="500"/>
    <s v="https://community.secop.gov.co/Public/Tendering/ContractNoticePhases/View?PPI=CO1.PPI.45626086&amp;isFromPublicArea=True&amp;isModal=False"/>
    <x v="0"/>
    <s v="SCDPI-21417-00883-26"/>
    <x v="0"/>
    <s v="Titulo profesional en ciencias humanas, sociales, políticas, económicas, historia, licenciaturas o afines. Con mas de cinco (5) años de experiencia en acciones relacionadas con la gestión del conocimiento, la investigación, la gestión cultural, social o comunitaria, así como en procesos de análisis y sistematización de información."/>
    <s v="Dirección de Observatorio y Gestión del Conocimiento"/>
    <s v="Prestar servicios profesionales a la Secretaría de Cultura; Recreación y Deporte - Dirección de Observatorio y Gestión de_x000a_Conocimiento Cultural; para realizar la planeación; análisis y sistematización de las mediciones y seguimientos que se adelanten_x000a_sobre orgullo y confianza en Bogotá; en el marco"/>
    <x v="0"/>
    <n v="7991"/>
    <x v="0"/>
    <n v="1020823601"/>
    <s v="PAULA HENAO ARISTIZABAL"/>
    <s v="paularistizabal7@gmail.com"/>
    <n v="3274850"/>
    <n v="611"/>
    <n v="28253000"/>
    <d v="2026-02-06T00:00:00"/>
    <n v="667"/>
    <n v="35688000"/>
    <d v="2026-01-26T00:00:00"/>
    <s v="SUBSECRETARIA DE CULTURA CIUDADANA"/>
    <s v="DIEGO FERNANDO MALDONADO CASTELLANOS"/>
    <n v="28253000"/>
    <n v="95"/>
    <d v="2026-01-30T00:00:00"/>
    <d v="2026-02-11T00:00:00"/>
    <d v="2026-04-30T00:00:00"/>
  </r>
  <r>
    <n v="2026"/>
    <n v="501"/>
    <s v="https://community.secop.gov.co/Public/Tendering/ContractNoticePhases/View?PPI=CO1.PPI.45625367&amp;isFromPublicArea=True&amp;isModal=False"/>
    <x v="0"/>
    <s v="SCDPI-21417-00876-26"/>
    <x v="0"/>
    <s v="Titulo profesional en ciencias humanas, sociales, políticas, económicas, historia, licenciaturas o afines. Con mas de cinco (5) años de experiencia en acciones relacionadas con la gestión del conocimiento, la investigación, la gestión cultural, social o comunitaria, así como en procesos de análisis y sistematización de información."/>
    <s v="Dirección de Observatorio y Gestión del Conocimiento"/>
    <s v="Prestar servicios profesionales a la Secretaría de Cultura; Recreación y Deporte - Dirección de Observatorio y Gestión de_x000a_Conocimiento Cultural; para realizar la planeación; análisis y sistematización de las mediciones y seguimientos que se adelanten_x000a_sobre orgullo y confianza en Bogotá; en el marco"/>
    <x v="0"/>
    <n v="7991"/>
    <x v="0"/>
    <n v="1112763432"/>
    <s v="DAVID GÓMEZ VALENCIA"/>
    <s v="docvavi@gmail.com"/>
    <n v="3274850"/>
    <n v="598"/>
    <n v="28253000"/>
    <d v="2026-02-04T00:00:00"/>
    <n v="665"/>
    <n v="35688000"/>
    <d v="2026-01-26T00:00:00"/>
    <s v="SUBSECRETARIA DE CULTURA CIUDADANA"/>
    <s v="DIEGO FERNANDO MALDONADO CASTELLANOS"/>
    <n v="28253000"/>
    <n v="95"/>
    <d v="2026-01-30T00:00:00"/>
    <d v="2026-02-09T00:00:00"/>
    <d v="2026-04-30T00:00:00"/>
  </r>
  <r>
    <n v="2026"/>
    <n v="502"/>
    <s v="https://community.secop.gov.co/Public/Tendering/OpportunityDetail/Index?noticeUID=CO1.NTC.9925119&amp;isFromPublicArea=True&amp;isModal=true&amp;asPopupView=true"/>
    <x v="0"/>
    <s v="SCDPI-21417-00892-26"/>
    <x v="0"/>
    <s v="Titulo profesional en Ingeniería, Estadística, Matemática, Economía o afines, Con mas de cuatro (4) años de experiencia relacionada con procesamiento de datos, y/o modelos estadísticos, y/o análisis estadístico en general, y/o en procesos de investigación, y/o en el análisis de datos, en su valoración, interpretación preparación, y/o presentación de informes, y/o modelación, y/o implementación de soluciones y metodologías de visualización de datos, y/o estructuración de algoritmos y estructuras de datos, y/o implementación de Ciencia de Datos, BIG DATA o Inteligencia Artificial, o el desarrollo del modelo de analítica y visualización de datos."/>
    <s v="Dirección de Observatorio y Gestión del Conocimiento"/>
    <s v="Prestar servicios profesionales a la Secretaría de Cultura; Recreación y Deporte - Dirección Observatorio y Gestión del_x000a_Conocimiento Cultural; para acompañar desde el componente técnico el desarrollo de modelos de analítica y la visualización de_x000a_datos que resulten de las mediciones que se adelanten"/>
    <x v="0"/>
    <n v="7991"/>
    <x v="0"/>
    <n v="1026574226"/>
    <s v="HAROLD GUSTAVO PATIÑO VALERO."/>
    <s v="haroldpa149@gmail.com"/>
    <n v="3274850"/>
    <n v="600"/>
    <n v="25716500"/>
    <d v="2026-02-04T00:00:00"/>
    <n v="670"/>
    <n v="32484000"/>
    <d v="2026-01-26T00:00:00"/>
    <s v="SUBSECRETARIA DE CULTURA CIUDADANA"/>
    <s v="DIEGO FERNANDO MALDONADO CASTELLANOS"/>
    <n v="25716500"/>
    <n v="95"/>
    <d v="2026-01-30T00:00:00"/>
    <d v="2026-02-17T00:00:00"/>
    <d v="2026-04-30T00:00:00"/>
  </r>
  <r>
    <n v="2026"/>
    <n v="503"/>
    <s v="https://community.secop.gov.co/Public/Tendering/ContractNoticePhases/View?PPI=CO1.PPI.45626871&amp;isFromPublicArea=True&amp;isModal=False"/>
    <x v="0"/>
    <s v="SCDPI-21417-00884-26"/>
    <x v="0"/>
    <s v="Titulo profesional en Estadística, Matemática, Física, Economía, Administración Pública o Ingeniería o afines."/>
    <s v="Dirección de Observatorio y Gestión del Conocimiento"/>
    <s v="Prestar servicios profesionales a la Secretaría de Cultura; Recreación y Deporte - Dirección de Observatorio y Gestión de_x000a_Conocimiento Cultural; para el desarrollo e implementación de metodologías de procesamiento y análisis estadístico relacionadas_x000a_con las mediciones que se adelanten sobre orgullo"/>
    <x v="0"/>
    <n v="7991"/>
    <x v="0"/>
    <n v="1033689600"/>
    <s v="GUSTAVO ALFONSO ROMERO CRUZ"/>
    <s v="gustavo.romero@scrd.gov.co"/>
    <n v="3274850"/>
    <n v="599"/>
    <n v="23180000"/>
    <d v="2026-02-04T00:00:00"/>
    <n v="668"/>
    <n v="29280000"/>
    <d v="2026-01-26T00:00:00"/>
    <s v="SUBSECRETARIA DE CULTURA CIUDADANA"/>
    <s v="DIEGO FERNANDO MALDONADO CASTELLANOS"/>
    <n v="23180000"/>
    <n v="95"/>
    <d v="2026-01-30T00:00:00"/>
    <d v="2026-02-09T00:00:00"/>
    <d v="2026-04-30T00:00:00"/>
  </r>
  <r>
    <n v="2026"/>
    <n v="504"/>
    <s v="https://community.secop.gov.co/Public/Tendering/ContractNoticePhases/View?PPI=CO1.PPI.45611109&amp;isFromPublicArea=True&amp;isModal=False"/>
    <x v="0"/>
    <s v="SCDPI-21417-00917-26"/>
    <x v="0"/>
    <s v="Profesional en publicidad, mercadeo, ciencias económicas, ciencias sociales, humanas, políticas, licenciaturas, arte, gestión cultural o afines con especialización en gestión cultural, sistematización e inteligencia de mercados, estrategia territorial o políticas públicas con experiencia profesional relacionada, superior a tres (3) años en gestión y/o desarrollo de proyectos, y/o estrategias de cambio cultural, y/o gestión cultural, social y/o comunitaria, y/o acciones para la gestión de conocimiento, y/o procesos de formación y pedagogía, y/o procesos de investigación, información y sistematización"/>
    <s v="Dirección de Transformaciones Culturales"/>
    <s v="Prestar servicios profesionales a la Secretaría Distrital de Cultura; Recreación y Deporte - Dirección de Transformaciones_x000a_Culturales; mediante la realización de actividades orientadas a la elaboración; implementación; gestión territorial y seguimiento de_x000a_las Estrategias de Construcción Cultural de"/>
    <x v="0"/>
    <n v="7991"/>
    <x v="0"/>
    <n v="80133485"/>
    <s v="OSCAR ORLANDO SIMMONDS PACHÓN."/>
    <s v="oscar.simmonds@scrd.gov.co"/>
    <n v="3274850"/>
    <n v="603"/>
    <n v="98109000"/>
    <d v="2026-02-04T00:00:00"/>
    <n v="649"/>
    <n v="98109000"/>
    <d v="2026-01-26T00:00:00"/>
    <s v="SUBSECRETARIA DE CULTURA CIUDADANA"/>
    <s v="MARIANA ALVAREZ MATALLANA"/>
    <n v="98109000"/>
    <n v="330"/>
    <d v="2026-01-30T00:00:00"/>
    <d v="2026-02-09T00:00:00"/>
    <d v="2026-12-30T00:00:00"/>
  </r>
  <r>
    <n v="2026"/>
    <n v="505"/>
    <s v="https://community.secop.gov.co/Public/Tendering/ContractNoticePhases/View?PPI=CO1.PPI.45613188&amp;isFromPublicArea=True&amp;isModal=False"/>
    <x v="0"/>
    <s v="SCDPI-21417-00880-26"/>
    <x v="0"/>
    <s v="Titulo Profesional en artes plásticas y/o artes visuales y/o escultura o afines. E"/>
    <s v="Dirección de Transformaciones Culturales"/>
    <s v="Prestar servicios profesionales a la Secretaría Distrital de Cultura; Recreación y Deporte - Dirección de Transformaciones_x000a_Culturales; para el desarrollo e implementación de intervenciones artísticas plásticas en los espacios definidos del Sistema_x000a_TransMilenio; articuladas a las estrategias narrativ"/>
    <x v="0"/>
    <n v="7991"/>
    <x v="0"/>
    <n v="1010232937"/>
    <s v="OSCAR MAURICIO MOSCOSO BARÓN"/>
    <s v="oscar.moscoso@scrd.gov.co"/>
    <n v="3274850"/>
    <n v="601"/>
    <n v="15570500"/>
    <d v="2026-02-04T00:00:00"/>
    <n v="654"/>
    <n v="19668000"/>
    <d v="2026-01-26T00:00:00"/>
    <s v="SUBSECRETARIA DE CULTURA CIUDADANA"/>
    <s v="MARIANA ALVAREZ MATALLANA"/>
    <n v="15570500"/>
    <n v="95"/>
    <d v="2026-01-30T00:00:00"/>
    <d v="2026-02-12T00:00:00"/>
    <d v="2026-04-30T00:00:00"/>
  </r>
  <r>
    <n v="2026"/>
    <n v="506"/>
    <s v="https://community.secop.gov.co/Public/Tendering/ContractNoticePhases/View?PPI=CO1.PPI.45591293&amp;isFromPublicArea=True&amp;isModal=False"/>
    <x v="0"/>
    <s v="SCDPI-21416-00912-26"/>
    <x v="0"/>
    <s v="Profesional en administración, economía, ingeniería industrial o áreas afines, con experiencia profesional mínima de siete (7) años"/>
    <s v="Subsecretaria de Gobernanza"/>
    <s v="Prestar servicios profesionales a la Secretaría de Cultura; Recreación y Deporte - Subsecretaría de Gobernanza en_x000a_actividades de apoyo administrativo y financiero; orientadas a la estructuración; seguimiento; análisis y control presupuestal de los_x000a_proyectos y contratos asignados."/>
    <x v="0"/>
    <n v="7929"/>
    <x v="0"/>
    <n v="1014177986"/>
    <s v="RODRIGO CASTAÑEDA ALVAREZ."/>
    <s v="rodrigo.castaneda@scrd.gov.co"/>
    <n v="3274850"/>
    <n v="602"/>
    <n v="115764000"/>
    <d v="2026-02-04T00:00:00"/>
    <n v="605"/>
    <n v="115764000"/>
    <d v="2026-01-22T00:00:00"/>
    <s v="SUBSECRETARIA DE GOBERNANZA"/>
    <s v="ANA MARIA BOADA AYALA"/>
    <n v="115764000"/>
    <n v="330"/>
    <d v="2026-01-30T00:00:00"/>
    <d v="2026-02-04T00:00:00"/>
    <d v="2026-12-31T00:00:00"/>
  </r>
  <r>
    <n v="2026"/>
    <n v="507"/>
    <s v="https://community.secop.gov.co/Public/Tendering/ContractNoticePhases/View?PPI=CO1.PPI.45560742&amp;isFromPublicArea=True&amp;isModal=False"/>
    <x v="0"/>
    <s v="SCDPI-21417-00888-26"/>
    <x v="0"/>
    <s v="Titulo profesional en ciencias sociales, sociólogia, comunicación social, antropología, trabajo social, psicólogia, licenciatura, ingenieria indutrial o administración con dos (2) años de experiencia relacionada en trabajo comunitario, diseño e implementación de metodologías, participativas, seguimiento, recolección de análisis de información y construcción de documentos"/>
    <s v="Dirección de Redes y Acción Colectiva"/>
    <s v="Prestar servicios profesionales a la Secretaría de Cultura; Recreación y Deporte - Dirección de Redes y Acción Colectiva; desarrollando la formulación; implementación y seguimiento de los procesos pedagógicos en Cultura Ciudadana dirigidos a operarios; servidores del sistema TransMilenio y estudiant"/>
    <x v="0"/>
    <n v="7991"/>
    <x v="0"/>
    <n v="1018418343"/>
    <s v="LAURA CAMILA PACHON PINZON"/>
    <s v="laura.pachon@mail.scrd.gov.co"/>
    <n v="3274850"/>
    <n v="542"/>
    <n v="20643500"/>
    <d v="2026-02-02T00:00:00"/>
    <n v="628"/>
    <n v="26076000"/>
    <d v="2026-01-26T00:00:00"/>
    <s v="SUBSECRETARIA DE CULTURA CIUDADANA"/>
    <s v="LIGIA EUGENIA PARDO TOQUICA"/>
    <n v="20643500"/>
    <n v="95"/>
    <d v="2026-01-29T00:00:00"/>
    <d v="2026-02-12T00:00:00"/>
    <d v="2026-04-30T00:00:00"/>
  </r>
  <r>
    <n v="2026"/>
    <n v="508"/>
    <s v="https://community.secop.gov.co/Public/Tendering/OpportunityDetail/Index?noticeUID=CO1.NTC.9876597&amp;isFromPublicArea=True&amp;isModal=true&amp;asPopupView=true"/>
    <x v="0"/>
    <s v="SCDPI-21417-00919-26"/>
    <x v="0"/>
    <s v="Profesional en administración, economía, ingeniería industrial o áreas afines, con experiencia profesional mínima de siete (7) años"/>
    <s v="Dirección Observatorio y Gestión del Conocimiento Cultural"/>
    <s v="Prestar servicios profesionales a la Secretaría de Cultura; Recreación y Deporte Dirección Observatorio y Gestión del_x000a_Conocimiento Cultural para acompañar el desarrollo y seguimiento financiero y administrativo de los convenios; contratos y_x000a_proyectos estratégicos asignados."/>
    <x v="0"/>
    <n v="7991"/>
    <x v="0"/>
    <n v="1020734009"/>
    <s v="LUISA FERNANDA ROBLES MUNAR"/>
    <s v="luisa.robles@scrd.gov.co"/>
    <n v="3274850"/>
    <n v="513"/>
    <n v="40605000"/>
    <d v="2026-01-30T00:00:00"/>
    <n v="651"/>
    <n v="40605000"/>
    <d v="2026-01-26T00:00:00"/>
    <s v="SUBSECRETARIA DE CULTURA CIUDADANA"/>
    <s v="DIEGO FERNANDO MALDONADO CASTELLANOS"/>
    <n v="40605000"/>
    <n v="150"/>
    <d v="2026-01-29T00:00:00"/>
    <d v="2026-02-05T00:00:00"/>
    <d v="2026-07-04T00:00:00"/>
  </r>
  <r>
    <n v="2026"/>
    <n v="509"/>
    <s v="https://community.secop.gov.co/Public/Tendering/OpportunityDetail/Index?noticeUID=CO1.NTC.9878185&amp;isFromPublicArea=True&amp;isModal=true&amp;asPopupView=true"/>
    <x v="0"/>
    <s v="SCDPI-21417-00865-26"/>
    <x v="0"/>
    <s v="Titulo Profesional en áreas de ciencias sociales y/o educación y/o artes y/o psicología y/o trabajo social y/o humanidades o afines. Sin experiencia"/>
    <s v="Dirección de Transformaciones Culturales"/>
    <s v="Prestar servicios profesionales a la Secretaría Distrital de Cultura; Recreación y Deporte - Dirección de Transformaciones_x000a_Culturales; para implementar el Modelo artístico y pedagógico en TransMi Pasan Cosas Buenas; con el fin de generar cambios_x000a_comportamentales en los entornos priorizados; garantiz"/>
    <x v="0"/>
    <n v="7991"/>
    <x v="0"/>
    <n v="1022443938"/>
    <s v="MIGUEL ANGEL CAMELO RAMIREZ"/>
    <s v="miguel.camelo@scrd.gov.co"/>
    <n v="3274850"/>
    <n v="519"/>
    <n v="15570500"/>
    <d v="2026-01-30T00:00:00"/>
    <n v="632"/>
    <n v="19668000"/>
    <d v="2026-01-26T00:00:00"/>
    <s v="SUBSECRETARIA DE CULTURA CIUDADANA"/>
    <s v="MARIANA ALVAREZ MATALLANA"/>
    <n v="15570500"/>
    <n v="95"/>
    <d v="2026-01-30T00:00:00"/>
    <d v="2026-02-06T00:00:00"/>
    <d v="2026-04-30T00:00:00"/>
  </r>
  <r>
    <n v="2026"/>
    <n v="510"/>
    <s v="https://community.secop.gov.co/Public/Tendering/OpportunityDetail/Index?noticeUID=CO1.NTC.9878870&amp;isFromPublicArea=True&amp;isModal=true&amp;asPopupView=true"/>
    <x v="0"/>
    <s v="SCDPI-21417-00877-26"/>
    <x v="0"/>
    <s v="Titulo Profesional en artes visuales y/o artes plásticas y/o ilustración y/o diseño gráfico o áreas afines. Sin experiencia"/>
    <s v="Dirección de Transformaciones Culturales"/>
    <s v="Prestar servicios profesionales a la Secretaría Distrital de Cultura; Recreación y Deporte - Dirección de Transformaciones_x000a_Culturales; para la creación de piezas visuales que aporten al desarrollo e implementación de estrategias pedagógicas; estéticas y_x000a_simbólicas del proyecto en las estaciones y p"/>
    <x v="0"/>
    <n v="7991"/>
    <x v="0"/>
    <n v="80845105"/>
    <s v="EDWIN CAMILO TORRES GUANUME"/>
    <s v="edwin.torres@scrd.gov.co"/>
    <n v="3274850"/>
    <n v="515"/>
    <n v="15570500"/>
    <d v="2026-01-30T00:00:00"/>
    <n v="650"/>
    <n v="19668000"/>
    <d v="2026-01-26T00:00:00"/>
    <s v="SUBSECRETARIA DE CULTURA CIUDADANA"/>
    <s v="MARIANA ALVAREZ MATALLANA"/>
    <n v="15570500"/>
    <n v="95"/>
    <d v="2026-01-29T00:00:00"/>
    <d v="2026-02-09T00:00:00"/>
    <d v="2026-04-30T00:00:00"/>
  </r>
  <r>
    <n v="2026"/>
    <n v="511"/>
    <s v="https://community.secop.gov.co/Public/Tendering/OpportunityDetail/Index?noticeUID=CO1.NTC.9879358&amp;isFromPublicArea=True&amp;isModal=true&amp;asPopupView=true"/>
    <x v="0"/>
    <s v="SCDPI-21417-00881-26"/>
    <x v="0"/>
    <s v="Titulo Profesional en artes plásticas y/o artes visuales y/o escultura o afines. E"/>
    <s v="Dirección de Transformaciones Culturales"/>
    <s v="Prestar servicios profesionales a la Secretaría Distrital de Cultura; Recreación y Deporte - Dirección de Transformaciones_x000a_Culturales; para el desarrollo e implementación de intervenciones artísticas plásticas en los espacios definidos del Sistema_x000a_TransMilenio; articuladas a las estrategias narrativ"/>
    <x v="0"/>
    <n v="7991"/>
    <x v="0"/>
    <n v="1012426265"/>
    <s v="NANCY ALEJANDRA ACOSTA MUÑOZ"/>
    <s v="nancy.acosta@scrd.gov.co"/>
    <n v="3274850"/>
    <n v="516"/>
    <n v="15570500"/>
    <d v="2026-01-30T00:00:00"/>
    <n v="655"/>
    <n v="19668000"/>
    <d v="2026-01-26T00:00:00"/>
    <s v="SUBSECRETARIA DE CULTURA CIUDADANA"/>
    <s v="MARIANA ALVAREZ MATALLANA"/>
    <n v="15570500"/>
    <n v="95"/>
    <d v="2026-01-29T00:00:00"/>
    <d v="2026-02-09T00:00:00"/>
    <d v="2026-04-30T00:00:00"/>
  </r>
  <r>
    <n v="2026"/>
    <n v="512"/>
    <s v="https://community.secop.gov.co/Public/Tendering/ContractNoticePhases/View?PPI=CO1.PPI.45630253&amp;isFromPublicArea=True&amp;isModal=False"/>
    <x v="0"/>
    <s v="SCDPI-21417-00893-26"/>
    <x v="0"/>
    <s v="Titulo profesional en arquitectura, diseño gráfico, diseño de interiores, diseño web, multimedia, diseño industrial, comunicación social y periodismo, publicidad, artes plásticas, artes liberales, artes escénicas, musica, literatura, ingenieria o afines"/>
    <s v="Dirección Observatorio y Gestión del Conocimiento Cultural"/>
    <s v="Prestar servicios profesionales a la Secretaría de Cultura; Recreación y Deporte - Dirección Observatorio y Gestión del_x000a_Conocimiento Cultural; para el desarrollo de actividades gráficas; de diagramación; audiovisuales y editoriales de los contenidos y_x000a_productos generados en la estrategia de transfor"/>
    <x v="0"/>
    <n v="7991"/>
    <x v="0"/>
    <n v="1010203853"/>
    <s v="KEVIN ANDRES BARON BAREÑO"/>
    <s v="kevin.baron@scrd.gov.co"/>
    <n v="3274850"/>
    <n v="545"/>
    <n v="18107000"/>
    <d v="2026-02-02T00:00:00"/>
    <n v="660"/>
    <n v="22872000"/>
    <d v="2026-01-26T00:00:00"/>
    <s v="SUBSECRETARIA DE CULTURA CIUDADANA"/>
    <s v="DIEGO FERNANDO MALDONADO CASTELLANOS"/>
    <n v="18107000"/>
    <n v="95"/>
    <d v="2026-01-30T00:00:00"/>
    <d v="2026-02-04T00:00:00"/>
    <d v="2026-04-30T00:00:00"/>
  </r>
  <r>
    <n v="2026"/>
    <n v="513"/>
    <s v="https://community.secop.gov.co/Public/Tendering/OpportunityDetail/Index?noticeUID=CO1.NTC.9883015&amp;isFromPublicArea=True&amp;isModal=true&amp;asPopupView=true"/>
    <x v="0"/>
    <s v="SCDPI-21417-00902-26"/>
    <x v="0"/>
    <s v="Profesional en ciencias sociales y humanas, ciencias de la educación, economia, administración o sus áreas afines."/>
    <s v="Dirección de Redes y Acción Colectiva"/>
    <s v="Prestar servicios profesionales a la Secretaría de Cultura; Recreación y Deporte - Subsecretaría de Cultura Ciudadana y_x000a_Gestión del Conocimiento; acompañando las actividades afines a la planeación; ejecución y seguimiento que adelanta la_x000a_dependencia sobre las iniciativas de fomento; en el marco del"/>
    <x v="0"/>
    <n v="7991"/>
    <x v="0"/>
    <n v="1030658987"/>
    <s v="JOSE ALONSO RODRIGUEZ CARRILLO"/>
    <s v="jrcarrillo37e@gmail.com"/>
    <n v="3274850"/>
    <n v="526"/>
    <n v="15570500"/>
    <d v="2026-01-30T00:00:00"/>
    <n v="626"/>
    <n v="19668000"/>
    <d v="2026-01-26T00:00:00"/>
    <s v="SUBSECRETARIA DE CULTURA CIUDADANA"/>
    <s v="LIGIA EUGENIA PARDO TOQUICA"/>
    <n v="15570500"/>
    <n v="95"/>
    <d v="2026-01-30T00:00:00"/>
    <d v="2026-02-09T00:00:00"/>
    <d v="2026-05-10T00:00:00"/>
  </r>
  <r>
    <n v="2026"/>
    <n v="514"/>
    <s v="https://community.secop.gov.co/Public/Tendering/OpportunityDetail/Index?noticeUID=CO1.NTC.9883475&amp;isFromPublicArea=True&amp;isModal=true&amp;asPopupView=true"/>
    <x v="0"/>
    <s v="SCDPI-21417-00520-26"/>
    <x v="0"/>
    <s v="Profesional en comunicación social y periodismo, publicidad, mercadeo, marketing digital, o afines con experiencia de seis (6) años en manejo de redes sociales de proyectos de corte social, humanitario o de ciencias sociales, seguimiento y /o manejo de herramientas de medición para redes sociales"/>
    <s v="Subsecretaria de Cultura Ciudadana y Gestión del Conocimiento"/>
    <s v="Prestar servicios profesionales a la Secretaría de Cultura; Recreación y Deporte - Subsecretaría Distrital de Cultura_x000a_Ciudadana y Gestión del Conocimiento para acompañar las actividades relacionados con la formulación y producción de contenidos_x000a_creativos; comunicativos y narrativos para la implement"/>
    <x v="0"/>
    <n v="7991"/>
    <x v="0"/>
    <n v="80236061"/>
    <s v="GUSTAVO ALFONSO ANDRADE MARTIN"/>
    <s v="gusandrademartin@gmail.com"/>
    <n v="3274850"/>
    <n v="514"/>
    <n v="97230000"/>
    <d v="2026-01-30T00:00:00"/>
    <n v="394"/>
    <n v="97230000"/>
    <d v="2026-01-06T00:00:00"/>
    <s v="SUBSECRETARIA DE CULTURA CIUDADANA"/>
    <s v="ANGELICA ROCIO MARTINEZ TORRES"/>
    <n v="97230000"/>
    <n v="300"/>
    <d v="2026-01-29T00:00:00"/>
    <d v="2026-02-10T00:00:00"/>
    <d v="2026-12-09T00:00:00"/>
  </r>
  <r>
    <n v="2026"/>
    <n v="515"/>
    <s v="https://community.secop.gov.co/Public/Tendering/ContractNoticePhases/View?PPI=CO1.PPI.45631147&amp;isFromPublicArea=True&amp;isModal=False"/>
    <x v="0"/>
    <s v="SCDPI-21417-00897-26"/>
    <x v="0"/>
    <s v="Bachiller, con Dos (2) años de experiencia relacionada en actividades de logística, o de operativos en campo o en el territorio, o desarrollo de eventos, o procesos de información y/o investigación, o atención a la ciudadanía, o de recuperación, embellecimiento, apropiación y revitalización del espacio público"/>
    <s v="Dirección Observatorio y Gestión del Conocimiento Cultural"/>
    <s v="Prestar servicios de apoyo a la gestión a la Secretaría de Cultura; Recreación y Deporte - Dirección Observatorio y Gestión del Conocimiento Cultural; para el levantamiento y procesamiento de información; y acciones de transformación cultural e interacción con la ciudadanía generados en la estrategi"/>
    <x v="0"/>
    <n v="7991"/>
    <x v="0"/>
    <n v="1007227909"/>
    <s v="FREDDY SANTIAGO ACOSTA MOZO"/>
    <s v="fredy.acosta@scrd.gov.co"/>
    <n v="3274850"/>
    <n v="554"/>
    <n v="7809000"/>
    <d v="2026-02-03T00:00:00"/>
    <n v="662"/>
    <n v="9864000"/>
    <d v="2026-01-26T00:00:00"/>
    <s v="SUBSECRETARIA DE CULTURA CIUDADANA"/>
    <s v="DIEGO FERNANDO MALDONADO CASTELLANOS"/>
    <n v="7809000"/>
    <n v="95"/>
    <d v="2026-01-30T00:00:00"/>
    <d v="2026-02-04T00:00:00"/>
    <d v="2026-04-30T00:00:00"/>
  </r>
  <r>
    <n v="2026"/>
    <n v="516"/>
    <s v="https://community.secop.gov.co/Public/Tendering/ContractNoticePhases/View?PPI=CO1.PPI.45613159&amp;isFromPublicArea=True&amp;isModal=False"/>
    <x v="0"/>
    <s v="SCDPI-21417-00871-26"/>
    <x v="0"/>
    <s v="Titulo Profesional en diseño grafico y/o diseño industrial y/o diseño digital y/o artes y/o arquitectura o áreas afines, ciencias sociales, o ciencias humanas, ciencia política o relaciones internacionales y afines."/>
    <s v="Dirección de Transformaciones Culturales"/>
    <s v="Prestar servicios profesionales a la Secretaría Distrital de Cultura; Recreación y Deporte - Dirección de Transformaciones Culturales; para realizar e implementar experiencias transformadoras que promuevan las narrativas entre usuarios y usuarias del sistema de transporte público con enfoque comport"/>
    <x v="0"/>
    <n v="7991"/>
    <x v="0"/>
    <n v="1010232736"/>
    <s v="LESLY VANESSA JIMENEZ MANCILLA"/>
    <s v="leslie.jimenez@scrd.gov.co"/>
    <n v="3274850"/>
    <n v="562"/>
    <n v="15570500"/>
    <d v="2026-02-03T00:00:00"/>
    <n v="663"/>
    <n v="19668000"/>
    <d v="2026-01-26T00:00:00"/>
    <s v="SUBSECRETARIA DE CULTURA CIUDADANA"/>
    <s v="MARIANA ALVAREZ MATALLANA"/>
    <n v="15570500"/>
    <n v="95"/>
    <d v="2026-01-30T00:00:00"/>
    <d v="2026-02-11T00:00:00"/>
    <d v="2026-04-30T00:00:00"/>
  </r>
  <r>
    <n v="2026"/>
    <n v="518"/>
    <s v="https://community.secop.gov.co/Public/Tendering/ContractNoticePhases/View?PPI=CO1.PPI.45612391&amp;isFromPublicArea=True&amp;isModal=False"/>
    <x v="0"/>
    <s v="SCDPI-21417-00857-26"/>
    <x v="0"/>
    <s v="Titulo Profesional en áreas de ciencias sociales y/o educación y/o artes y/o psicología y/o trabajo social y/o humanidades o afines sin experiencia"/>
    <s v="Dirección de Transformaciones Culturales"/>
    <s v="Prestar servicios profesionales a la Secretaría Distrital de Cultura; Recreación y Deporte - Dirección de Transformaciones Culturales; para implementar el Modelo artístico y pedagógico en TransMi Pasan Cosas Buenas; con el fin de generar cambios comportamentales en los entornos priorizados; garantiz"/>
    <x v="0"/>
    <n v="7991"/>
    <x v="0"/>
    <n v="1015425399"/>
    <s v="ALEJANDRA PEDRAZA HERNANDEZ"/>
    <s v="alejandra.pedraza@scrd.gov.co"/>
    <n v="3274850"/>
    <n v="563"/>
    <n v="15570500"/>
    <d v="2026-02-03T00:00:00"/>
    <n v="631"/>
    <n v="19668000"/>
    <d v="2026-01-26T00:00:00"/>
    <s v="SUBSECRETARIA DE CULTURA CIUDADANA"/>
    <s v="MARIANA ALVAREZ MATALLANA"/>
    <n v="15570500"/>
    <n v="95"/>
    <d v="2026-01-30T00:00:00"/>
    <d v="2026-02-09T00:00:00"/>
    <d v="2026-04-30T00:00:00"/>
  </r>
  <r>
    <n v="2026"/>
    <n v="519"/>
    <s v="https://community.secop.gov.co/Public/Tendering/OpportunityDetail/Index?noticeUID=CO1.NTC.9886911&amp;isFromPublicArea=True&amp;isModal=true&amp;asPopupView=true"/>
    <x v="0"/>
    <s v="SCDPI-21417-00872-26"/>
    <x v="0"/>
    <s v="Titulo Profesional en diseño grafico y/o diseño industrial y/o diseño digital y/o artes y/o arquitectura o áreas afines."/>
    <s v="Dirección de Transformaciones Culturales"/>
    <s v="Prestar servicios profesionales a la Secretaría Distrital de Cultura; Recreación y Deporte - Dirección de Transformaciones Culturales; para realizar e implementar experiencias transformadoras que promuevan las narrativas entre usuarios y usuarias del sistema de transporte público con enfoque comport"/>
    <x v="0"/>
    <n v="7991"/>
    <x v="0"/>
    <n v="1014210882"/>
    <s v="STHEFANNYA PEREZ SUAREZ"/>
    <s v="sthefannya.perez@scrd.gov.co"/>
    <n v="3274850"/>
    <n v="564"/>
    <n v="15570500"/>
    <d v="2026-02-03T00:00:00"/>
    <n v="644"/>
    <n v="19668000"/>
    <d v="2026-01-26T00:00:00"/>
    <s v="SUBSECRETARIA DE CULTURA CIUDADANA"/>
    <s v="MARIANA ALVAREZ MATALLANA"/>
    <n v="15570500"/>
    <n v="95"/>
    <d v="2026-01-30T00:00:00"/>
    <d v="2026-02-13T00:00:00"/>
    <d v="2026-04-30T00:00:00"/>
  </r>
  <r>
    <n v="2026"/>
    <n v="520"/>
    <s v="https://community.secop.gov.co/Public/Tendering/ContractNoticePhases/View?PPI=CO1.PPI.45632994&amp;isFromPublicArea=True&amp;isModal=False"/>
    <x v="0"/>
    <s v="SCDPI-21417-00914-26"/>
    <x v="0"/>
    <s v="Profesional en ciencias sociales y humanas, ciencias de la educación , economia, administración, contaduria o sus áreas afines"/>
    <s v="Dirección de Redes y Acción Colectiva"/>
    <s v="Prestar servicios profesionales a la Secretaría de Cultura; Recreación y Deporte - Subsecretaria de Cultura Ciudadana y_x000a_Gestión del Conocimiento para acompañar desde el componente operativo y administrativo los trámites de fomento; incluyendo_x000a_revisión documental y pagos de acuerdo con los lineamient"/>
    <x v="0"/>
    <n v="7991"/>
    <x v="0"/>
    <n v="43997810"/>
    <s v="OLGA MILENA OSPINA MONSALVE"/>
    <s v="nanyospina27@hotmail.com"/>
    <n v="3274850"/>
    <n v="567"/>
    <n v="14751000"/>
    <d v="2026-02-03T00:00:00"/>
    <n v="659"/>
    <n v="14751000"/>
    <d v="2026-01-26T00:00:00"/>
    <s v="SUBSECRETARIA DE CULTURA CIUDADANA"/>
    <s v="LIGIA EUGENIA PARDO TOQUICA"/>
    <n v="14751000"/>
    <n v="90"/>
    <d v="2026-01-30T00:00:00"/>
    <d v="2026-02-03T00:00:00"/>
    <d v="2026-04-30T00:00:00"/>
  </r>
  <r>
    <n v="2026"/>
    <n v="521"/>
    <s v="https://community.secop.gov.co/Public/Tendering/ContractNoticePhases/View?PPI=CO1.PPI.45611114&amp;isFromPublicArea=True&amp;isModal=False"/>
    <x v="0"/>
    <s v="SCDPI-21417-00890-26"/>
    <x v="0"/>
    <s v="Titulo profesional en ciencias sociales, sociólogia, comunicación social, politologia, antropología, trabajo social, psicólogia, licenciatura, ingenieria indutrial o administración con dos (2) años de experiencia de trabajo comunitario, diseño e implementación de metodologías, participativas, seguimiento, recolección de análisis de información y construcción de documentos"/>
    <s v="Dirección de Redes y Acción Colectiva"/>
    <s v="Prestar servicios profesionales a la Secretaría de Cultura; Recreación y Deporte - Dirección de Redes y Acción Colectiva;_x000a_desarrollando la formulación; implementación y seguimiento de los procesos pedagógicos en Cultura Ciudadana dirigidos a_x000a_operarios; servidores del sistema TransMilenio y estudian"/>
    <x v="0"/>
    <n v="7991"/>
    <x v="0"/>
    <n v="1020784003"/>
    <s v="JUAN PABLO GODOY CORTES"/>
    <s v="juanpablogodoycortes@gmail.com"/>
    <n v="3274850"/>
    <n v="591"/>
    <n v="20643500"/>
    <d v="2026-02-03T00:00:00"/>
    <n v="641"/>
    <n v="26076000"/>
    <d v="2026-01-26T00:00:00"/>
    <s v="SUBSECRETARIA DE CULTURA CIUDADANA"/>
    <s v="LIGIA EUGENIA PARDO TOQUICA"/>
    <n v="20643500"/>
    <n v="95"/>
    <d v="2026-01-30T00:00:00"/>
    <d v="2026-02-06T00:00:00"/>
    <d v="2026-04-30T00:00:00"/>
  </r>
  <r>
    <n v="2026"/>
    <n v="522"/>
    <s v="https://community.secop.gov.co/Public/Tendering/ContractNoticePhases/View?PPI=CO1.PPI.44960605&amp;isFromPublicArea=True&amp;isModal=False"/>
    <x v="0"/>
    <s v="SCDPI-21417-00472-26"/>
    <x v="0"/>
    <s v="Profesional en publicidad, mercadeo, ciencias económicas, ciencias sociales, humanas, políticas, licenciaturas, arte, gestión cultural o afines con especialización en gestión cultural, sistematización e inteligencia de mercados, estrategia territorial o políticas públicas."/>
    <s v="Dirección de Transformaciones Culturales"/>
    <s v="Prestar servicios profesionales a la Secretaría Distrital de Cultura; Recreación y Deporte - Dirección de Transformaciones Culturales; mediante la realización de actividades orientadas a la elaboración; implementación; gestión territorial y seguimiento de la estrategia de espacio público; bajo el en"/>
    <x v="0"/>
    <n v="7991"/>
    <x v="0"/>
    <n v="1020752851"/>
    <s v="JEISON ORJUELA"/>
    <s v="jeison.orjuela@scrd.gov.co"/>
    <n v="3274850"/>
    <n v="547"/>
    <n v="73200000"/>
    <d v="2026-02-02T00:00:00"/>
    <n v="326"/>
    <n v="73200000"/>
    <d v="2026-01-05T00:00:00"/>
    <s v="SUBSECRETARIA DE CULTURA CIUDADANA"/>
    <s v="MARIANA ALVAREZ MATALLANA"/>
    <n v="73200000"/>
    <n v="300"/>
    <d v="2026-01-30T00:00:00"/>
    <d v="2026-02-04T00:00:00"/>
    <d v="2026-12-03T00:00:00"/>
  </r>
  <r>
    <n v="2026"/>
    <n v="523"/>
    <s v="https://community.secop.gov.co/Public/Tendering/ContractNoticePhases/View?PPI=CO1.PPI.45427983&amp;isFromPublicArea=True&amp;isModal=False"/>
    <x v="0"/>
    <s v="SCDPI-21417-00457-26"/>
    <x v="0"/>
    <s v="Titulo profesional en ciencias sociales, sociología, comunicación social, antropología, trabajo social, psicología, licenciatura, ingeniería industrial o administración. Con Dos (2) años de experiencia de trabajo comunitario, diseño e implementación de metodologías, participativas, seguimiento, recolección de análisis de información y construcción de documentos."/>
    <s v="Dirección Observatorio y Gestión del Conocimiento Cultural"/>
    <s v="Prestar servicios profesionales a la Secretaría de Cultura; Recreación y Deporte Dirección Observatorio y Gestión del Conocimiento Cultural para acompañar el desarrollo de actividades de planeación; análisis y sistematización relacionadas con las investigaciones; mediciones y seguimientos en temátic"/>
    <x v="0"/>
    <n v="7991"/>
    <x v="0"/>
    <n v="1032489460"/>
    <s v="FERNEY ROSAS"/>
    <s v="jhonatan.rosas@scrd.gov.co"/>
    <n v="3274850"/>
    <n v="573"/>
    <n v="89331000"/>
    <d v="2026-02-03T00:00:00"/>
    <n v="362"/>
    <n v="89331000"/>
    <d v="2026-01-05T00:00:00"/>
    <s v="SUBSECRETARIA DE CULTURA CIUDADANA"/>
    <s v="DIEGO FERNANDO MALDONADO CASTELLANOS"/>
    <n v="89331000"/>
    <n v="330"/>
    <d v="2026-01-30T00:00:00"/>
    <d v="2026-02-09T00:00:00"/>
    <d v="2026-12-30T00:00:00"/>
  </r>
  <r>
    <n v="2026"/>
    <n v="524"/>
    <s v="https://community.secop.gov.co/Public/Tendering/ContractNoticePhases/View?PPI=CO1.PPI.44732276&amp;isFromPublicArea=True&amp;isModal=False"/>
    <x v="0"/>
    <s v="SCDPI-21416-00249-26"/>
    <x v="0"/>
    <s v="Profesional en las áreas de las Ciencias Sociales y Humanas, comunicación social, periodismo, Ciencias de la Administración, Ingeniería Industrial y/o afines con especialización y/o su equivalencia y ocho (8) años de experiencia"/>
    <s v="DESPACHO SECRETARÍA DISTRITAL DE CULTURA, RECREACIÓN Y DEPORTE"/>
    <s v="Prestar servicios profesionales a la Secretaría de Cultura; Recreación y Deporte Despacho; en actividades relacionadas con la definición de estrategias; gestión comercial y consecución de recursos para posicionar nacional e internacionalmente los programas y proyectos de la entidad."/>
    <x v="0"/>
    <n v="7929"/>
    <x v="0"/>
    <n v="1061733182"/>
    <s v="ANDREA VELASCO AYERBE"/>
    <s v="andrea.velascoa@scrd.gov.co"/>
    <n v="3274850"/>
    <n v="552"/>
    <n v="129240000"/>
    <d v="2026-02-03T00:00:00"/>
    <n v="243"/>
    <n v="129240000"/>
    <d v="2026-01-05T00:00:00"/>
    <s v="SUBSECRETARIA DE CULTURA CIUDADANA"/>
    <e v="#N/A"/>
    <n v="129240000"/>
    <n v="300"/>
    <d v="2026-01-30T00:00:00"/>
    <d v="2026-02-04T00:00:00"/>
    <d v="2026-12-03T00:00:00"/>
  </r>
  <r>
    <n v="2026"/>
    <n v="525"/>
    <s v="https://community.secop.gov.co/Public/Tendering/ContractNoticePhases/View?PPI=CO1.PPI.44980910&amp;isFromPublicArea=True&amp;isModal=False"/>
    <x v="0"/>
    <s v="SCDPI-21417-00282-26"/>
    <x v="0"/>
    <s v="Un (1) 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 o afines; con un (1) año de experiencia en desarrollo de operativos de campo para la recolección de información cuantitativa y/o cualitativa y/o desarrollo y sistematización de procesos participativos; y/o desarrollo de investigaciones y mediciones."/>
    <s v="Dirección de Observatorio y Gestión del Conocimiento"/>
    <s v="Prestar servicios profesionales a la Secretaría de Cultura; Recreación y Deporte - Dirección Observatorio y Gestión del Conocimiento Cultural; para acompañar el desarrollo de actividades operativas de recolección de información cuantitativa y cualitativa en campo; así como para la elaboración de met"/>
    <x v="0"/>
    <n v="7991"/>
    <x v="0"/>
    <n v="1015404423"/>
    <s v="DIANA PAOLA CORTES"/>
    <s v="diana.cortes@scrd.gov.co"/>
    <n v="3274850"/>
    <n v="557"/>
    <n v="62898000"/>
    <d v="2026-02-03T00:00:00"/>
    <n v="412"/>
    <n v="65757000"/>
    <d v="2026-01-06T00:00:00"/>
    <s v="SUBSECRETARIA DE CULTURA CIUDADANA"/>
    <s v="DIEGO FERNANDO MALDONADO CASTELLANOS"/>
    <n v="62898000"/>
    <n v="330"/>
    <d v="2026-01-30T00:00:00"/>
    <d v="2026-02-04T00:00:00"/>
    <d v="2026-12-30T00:00:00"/>
  </r>
  <r>
    <n v="2026"/>
    <n v="526"/>
    <s v="https://community.secop.gov.co/Public/Tendering/ContractNoticePhases/View?PPI=CO1.PPI.45612416&amp;isFromPublicArea=True&amp;isModal=False"/>
    <x v="0"/>
    <s v="SCDPI-21417-00894-26"/>
    <x v="0"/>
    <s v="Titulo profesional en ciencias sociales, sociólogia, comunicación social, antropología, trabajo social, psicólogia, licenciatura, ingenieria indutrial o administración con dos (2) años de experiencia de trabajo comunitario, diseño e implementación de metodologías, participativas, seguimiento, recolección de análisis de información y construcción de documentos"/>
    <s v="Dirección de Redes y Acción Colectiva"/>
    <s v="Prestar servicios profesionales a la Secretaría de Cultura; Recreación y Deporte - Dirección de Redes y Acción Colectiva; apoyando la creación; implementación y seguimiento de los Laboratorios de Transformación Cultural mediante el fortalecimiento metodológico; operativo y territorial; orientado a l"/>
    <x v="0"/>
    <n v="7991"/>
    <x v="0"/>
    <n v="1127619999"/>
    <s v="YEIKER JOSE GUERRA"/>
    <s v="yeiker.guerra@mail.scrd.gov.co"/>
    <n v="3274850"/>
    <n v="558"/>
    <n v="20643500"/>
    <d v="2026-02-03T00:00:00"/>
    <n v="646"/>
    <n v="26076000"/>
    <d v="2026-01-26T00:00:00"/>
    <s v="SUBSECRETARIA DE CULTURA CIUDADANA"/>
    <s v="LIGIA EUGENIA PARDO TOQUICA"/>
    <n v="20643500"/>
    <n v="95"/>
    <d v="2026-01-30T00:00:00"/>
    <d v="2026-02-06T00:00:00"/>
    <d v="2026-05-08T00:00:00"/>
  </r>
  <r>
    <n v="2026"/>
    <n v="527"/>
    <s v="https://community.secop.gov.co/Public/Tendering/ContractNoticePhases/View?PPI=CO1.PPI.45612138&amp;isFromPublicArea=True&amp;isModal=False"/>
    <x v="0"/>
    <s v="SCDPI-21417-00901-26"/>
    <x v="0"/>
    <s v="Titulo profesional en relaciones internacionales, comunicación social y periodismo, ciencias politicas o afines."/>
    <s v="Dirección de Redes y Acción Colectiva"/>
    <s v="Prestar servicios profesionales a la Secretaría de Cultura; Recreación y Deporte - Subsecretaría de Cultura Ciudadana y Gestión del Conocimiento - Dirección de Redes y Acción Colectiva; ejecutando las acciones orientadas a la generación; diseño; implementación y gestión de contenidos creativos; comu"/>
    <x v="0"/>
    <n v="7991"/>
    <x v="0"/>
    <n v="1015484614"/>
    <s v="MARIANADREA MONTOYA"/>
    <s v="montoyacastillomariandrea@gmail.com"/>
    <n v="3274850"/>
    <n v="559"/>
    <n v="18107000"/>
    <d v="2026-02-03T00:00:00"/>
    <n v="620"/>
    <n v="22872000"/>
    <d v="2026-01-26T00:00:00"/>
    <s v="SUBSECRETARIA DE CULTURA CIUDADANA"/>
    <s v="LIGIA EUGENIA PARDO TOQUICA"/>
    <n v="18107000"/>
    <n v="95"/>
    <d v="2026-01-30T00:00:00"/>
    <d v="2026-02-11T00:00:00"/>
    <d v="2026-04-30T00:00:00"/>
  </r>
  <r>
    <n v="2026"/>
    <n v="528"/>
    <s v="https://community.secop.gov.co/Public/Tendering/ContractNoticePhases/View?PPI=CO1.PPI.45612473&amp;isFromPublicArea=True&amp;isModal=False"/>
    <x v="0"/>
    <s v="SCDPI-21417-00905-26"/>
    <x v="0"/>
    <s v="Titulo profesional en ciencias políticas, ciencias sociales o humanas, comunicación social o afines, con mas de tres (3) años de experiencia en gestión y desarrollo de proyectos, o procesos de planeación, o gestion territorial o comunitaria, o procesos con la comunidad en el seguimiento y articulación de los procesos territoriales.DINAMARCA - BOGOTA"/>
    <s v="Dirección de Redes y Acción Colectiva"/>
    <s v="Prestar servicios profesionales a la Secretaría de Cultura; Recreación y Deporte - Subsecretaría de Cultura Ciudadana y Gestión del Conocimiento - Dirección de Redes y Acción Colectiva; articulando las actividades y acciones sectoriales de los procesos propios del proyecto; en el marco del convenio"/>
    <x v="0"/>
    <n v="7991"/>
    <x v="0"/>
    <n v="1018446533"/>
    <s v="IVAN DARIO HERNANDEZ"/>
    <s v="ivan.hernandez@scrd.gov.co"/>
    <n v="3274850"/>
    <n v="561"/>
    <n v="23180000"/>
    <d v="2026-02-03T00:00:00"/>
    <n v="622"/>
    <n v="29280000"/>
    <d v="2026-01-26T00:00:00"/>
    <s v="SUBSECRETARIA DE CULTURA CIUDADANA"/>
    <s v="LIGIA EUGENIA PARDO TOQUICA"/>
    <n v="23180000"/>
    <n v="95"/>
    <d v="2026-01-30T00:00:00"/>
    <d v="2026-02-06T00:00:00"/>
    <d v="2026-04-30T00:00:00"/>
  </r>
  <r>
    <n v="2026"/>
    <n v="529"/>
    <s v="https://community.secop.gov.co/Public/Tendering/ContractNoticePhases/View?PPI=CO1.PPI.45612495&amp;isFromPublicArea=True&amp;isModal=False"/>
    <x v="0"/>
    <s v="SCDPI-21417-00904-26"/>
    <x v="0"/>
    <s v="Bachiller, con seis (6) años en gestión o desarrollo de proyectos, gestión cultural o artísitica,o estrategias de cambio cultural, en procesos logisticos y/o producción de eventos."/>
    <s v="Dirección de Redes y Acción Colectiva"/>
    <s v="Prestar servicios de apoyo a la gestión a la Secretaría de Cultura Recreación y Deporte - Dirección de Redes y Acción Colectiva para apoyar la producción y la logística operativa necesaria para la gestión territorial; así como el desarrollo de eventos; intervenciones; actividades y jornadas de impac"/>
    <x v="0"/>
    <n v="7991"/>
    <x v="0"/>
    <n v="80198412"/>
    <s v="JULIAN DAVID CRUZ"/>
    <s v="d.i.julian.cruz@gmail.com"/>
    <n v="3274850"/>
    <n v="565"/>
    <n v="13661000"/>
    <d v="2026-02-03T00:00:00"/>
    <n v="623"/>
    <n v="17256000"/>
    <d v="2026-01-26T00:00:00"/>
    <s v="SUBSECRETARIA DE CULTURA CIUDADANA"/>
    <s v="LIGIA EUGENIA PARDO TOQUICA"/>
    <n v="13661000"/>
    <n v="95"/>
    <d v="2026-01-30T00:00:00"/>
    <d v="2026-02-09T00:00:00"/>
    <d v="2026-05-05T00:00:00"/>
  </r>
  <r>
    <n v="2026"/>
    <n v="530"/>
    <s v="https://community.secop.gov.co/Public/Tendering/ContractNoticePhases/View?PPI=CO1.PPI.45612455&amp;isFromPublicArea=True&amp;isModal=False"/>
    <x v="0"/>
    <s v="SCDPI-21417-00906-26"/>
    <x v="0"/>
    <s v="Profesional en ciencias sociales y humanas, ciencias de la educación , economia, administración, contaduria o sus áreas afines."/>
    <s v="Dirección de Redes y Acción Colectiva"/>
    <s v="Prestar servicios profesionales a la Secretaría Distrital de Cultura; Recreación y Deporte - Subsecretaría de Cultura Ciudadana y Gestión del Conocimiento - Dirección de Redes y Acción Colectiva; realizando el apoyo y seguimiento a la gestión y a la ejecución del componente técnico; en el marco del"/>
    <x v="0"/>
    <n v="7991"/>
    <x v="0"/>
    <n v="1022937014"/>
    <s v="DEISY OCHOA"/>
    <s v="nanyospina27@hotmail.com"/>
    <n v="3274850"/>
    <n v="560"/>
    <n v="23180000"/>
    <d v="2026-02-03T00:00:00"/>
    <n v="621"/>
    <n v="29280000"/>
    <d v="2026-01-26T00:00:00"/>
    <s v="SUBSECRETARIA DE CULTURA CIUDADANA"/>
    <s v="LIGIA EUGENIA PARDO TOQUICA"/>
    <n v="23180000"/>
    <n v="95"/>
    <d v="2026-01-30T00:00:00"/>
    <d v="2026-02-06T00:00:00"/>
    <d v="2026-04-30T00:00:00"/>
  </r>
  <r>
    <n v="2026"/>
    <n v="531"/>
    <s v="https://community.secop.gov.co/Public/Tendering/ContractNoticePhases/View?PPI=CO1.PPI.45613008&amp;isFromPublicArea=True&amp;isModal=False"/>
    <x v="0"/>
    <s v="SCDPI-21417-00851-26"/>
    <x v="0"/>
    <s v="Titulo Profesional en educación y/o ciencias sociales y/o humanidades y/o artes y/o psicología o afines."/>
    <s v="Dirección de Transformaciones Culturales"/>
    <s v="Prestar servicios profesionales a la Secretaría Distrital de Cultura; Recreación y Deporte - Dirección de Transformaciones Culturales; en la gestión; implementación; seguimiento y evaluación de la estrategia de transformación cultural orientada al Sistema TransMilenio; en el marco del convenio inter"/>
    <x v="0"/>
    <n v="7991"/>
    <x v="0"/>
    <n v="1032410294"/>
    <s v="CARLOS ARTURO ARENAS"/>
    <s v="carlosarturoarenasduran@hotmail.com"/>
    <n v="3274850"/>
    <n v="569"/>
    <n v="25716500"/>
    <d v="2026-02-03T00:00:00"/>
    <n v="630"/>
    <n v="32484000"/>
    <d v="2026-01-26T00:00:00"/>
    <s v="SUBSECRETARIA DE CULTURA CIUDADANA"/>
    <s v="MARIANA ALVAREZ MATALLANA"/>
    <n v="25716500"/>
    <n v="95"/>
    <d v="2026-01-30T00:00:00"/>
    <d v="2026-02-09T00:00:00"/>
    <d v="2026-04-30T00:00:00"/>
  </r>
  <r>
    <n v="2026"/>
    <n v="532"/>
    <s v="https://community.secop.gov.co/Public/Tendering/ContractNoticePhases/View?PPI=CO1.PPI.45611192&amp;isFromPublicArea=True&amp;isModal=False"/>
    <x v="0"/>
    <s v="SCDPI-21417-00864-26"/>
    <x v="0"/>
    <s v="Titulo Profesional en áreas de ciencias sociales y/o educación y/o artes y/o psicología y/o trabajo social y/o humanidades o afines sin experiencia"/>
    <s v="Dirección de Transformaciones Culturales"/>
    <s v="Prestar servicios profesionales a la Secretaría Distrital de Cultura; Recreación y Deporte - Dirección de Transformaciones Culturales; para implementar el Modelo artístico y pedagógico en TransMi Pasan Cosas Buenas; con el fin de generar cambios comportamentales en los entornos priorizados; garanti"/>
    <x v="0"/>
    <n v="7991"/>
    <x v="0"/>
    <n v="52878270"/>
    <s v="LUZ ADRIANA SANTIAGO DIAZ"/>
    <s v="luz.santiago@scrd.gov.co"/>
    <n v="3274850"/>
    <n v="566"/>
    <n v="15570500"/>
    <d v="2026-02-03T00:00:00"/>
    <n v="656"/>
    <n v="19668000"/>
    <d v="2026-01-26T00:00:00"/>
    <s v="SUBSECRETARIA DE CULTURA CIUDADANA"/>
    <s v="MARIANA ALVAREZ MATALLANA"/>
    <n v="15570500"/>
    <n v="95"/>
    <d v="2026-01-30T00:00:00"/>
    <d v="2026-02-06T00:00:00"/>
    <d v="2026-04-30T00:00:00"/>
  </r>
  <r>
    <n v="2026"/>
    <n v="533"/>
    <s v="https://community.secop.gov.co/Public/Tendering/ContractNoticePhases/View?PPI=CO1.PPI.45635814&amp;isFromPublicArea=True&amp;isModal=False"/>
    <x v="0"/>
    <s v="SCDPI-21417-00859-26"/>
    <x v="0"/>
    <s v="Titulo Profesional en áreas de ciencias sociales y/o educación y/o artes y/o psicología y/o trabajo social y/o humanidades o afines."/>
    <s v="Dirección de Transformaciones Culturales"/>
    <s v="Prestar servicios profesionales a la Secretaría Distrital de Cultura; Recreación y Deporte - Dirección de Transformaciones_x000a_Culturales; para implementar el Modelo artístico y pedagógico en TransMi Pasan Cosas Buenas; con el fin de generar cambios_x000a_comportamentales en los entornos priorizados; garantiz"/>
    <x v="0"/>
    <n v="7991"/>
    <x v="0"/>
    <n v="1075301024"/>
    <s v="YUDDY REYES JIMENEZ"/>
    <s v="yuddyreyes@hotmail.com"/>
    <n v="3274850"/>
    <n v="568"/>
    <n v="15570500"/>
    <d v="2026-02-03T00:00:00"/>
    <n v="645"/>
    <n v="19668000"/>
    <d v="2026-01-26T00:00:00"/>
    <s v="SUBSECRETARIA DE CULTURA CIUDADANA"/>
    <s v="MARIANA ALVAREZ MATALLANA"/>
    <n v="15570500"/>
    <n v="95"/>
    <d v="2026-01-30T00:00:00"/>
    <d v="2026-02-06T00:00:00"/>
    <d v="2026-04-30T00:00:00"/>
  </r>
  <r>
    <n v="2026"/>
    <n v="534"/>
    <s v="https://community.secop.gov.co/Public/Tendering/OpportunityDetail/Index?noticeUID=CO1.NTC.9910085&amp;isFromPublicArea=True&amp;isModal=true&amp;asPopupView=true"/>
    <x v="0"/>
    <s v="SCDPI-21417-00886-26"/>
    <x v="0"/>
    <s v="Titulo 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 o afines, con mas de cuatro (4) años de experiencia relacionada con el diseño centrado en el usuario, y/o metodologías agiles, y/o pensamiento sistemico, y/o innovación publica, o formulación y desarrollo de proyectos, gestión y seguimiento de políticas públicas, o en análisis de información y recolección de datos."/>
    <s v="Dirección de Transformaciones Culturales"/>
    <s v="Prestar servicios profesionales a la Secretaría de Cultura; Recreación y Deporte - Dirección de Observatorio y Gestión de Conocimiento Cultural; para apoyar actividades relacionadas con el análisis; elaboración y mejora de procesos a partir de datos; utilizando enfoques de pensamiento sistémico y m"/>
    <x v="0"/>
    <n v="7991"/>
    <x v="0"/>
    <n v="80769179"/>
    <s v="SANTIAGO ORTEGA"/>
    <s v="santiago.ortega1014@gmail.com"/>
    <n v="3274850"/>
    <n v="570"/>
    <n v="25716500"/>
    <d v="2026-02-03T00:00:00"/>
    <n v="669"/>
    <n v="32484000"/>
    <d v="2026-01-26T00:00:00"/>
    <s v="SUBSECRETARIA DE CULTURA CIUDADANA"/>
    <s v="MARIANA ALVAREZ MATALLANA"/>
    <n v="25716500"/>
    <n v="95"/>
    <d v="2026-01-30T00:00:00"/>
    <d v="2026-02-13T00:00:00"/>
    <d v="2026-04-30T00:00:00"/>
  </r>
  <r>
    <n v="2026"/>
    <n v="535"/>
    <s v="https://community.secop.gov.co/Public/Tendering/ContractNoticePhases/View?PPI=CO1.PPI.45627834&amp;isFromPublicArea=True&amp;isModal=False"/>
    <x v="0"/>
    <s v="SCDPI-21417-00885-26"/>
    <x v="0"/>
    <s v="Titulo profesional en ciencias humanas, sociales, políticas, económicas, historia, licenciaturas, ingenierías, diseño gráfico, diseño industrial, artes o afines, música, literatura, o afines. Con mas de cuatro (4) años de experiencia relacionada con el manejo de dispositivos cualitativos, o formulación y desarrollo de proyectos, gestión y seguimiento de políticas públicas, o gestión cultural o artística, o en análisis de información y recolección de datos, o desarrollo de indicadores, monitoreo de información, participación en laboratorios ciudadanos, o en procesos de investigación, sistematización, o implementación de metodologías pedagógicas y metodológicas."/>
    <s v="Dirección de Transformaciones Culturales"/>
    <s v="Prestar servicios profesionales a la Secretaría de Cultura; Recreación y Deporte - Dirección Observatorio y Gestión del Conocimiento Cultural para apoyar en el diseño; implementación y pilotaje de una estrategia de conversación ciudadana en espacios públicos de Bogotá; utilizando herramientas y mét"/>
    <x v="0"/>
    <n v="7991"/>
    <x v="0"/>
    <n v="1020773887"/>
    <s v="MARIA PAULA ARMENTA"/>
    <s v="maria.armenta1214@hotmail.com"/>
    <n v="3274850"/>
    <n v="574"/>
    <n v="25716500"/>
    <d v="2026-02-03T00:00:00"/>
    <n v="661"/>
    <n v="32484000"/>
    <d v="2026-01-26T00:00:00"/>
    <s v="SUBSECRETARIA DE CULTURA CIUDADANA"/>
    <s v="MARIANA ALVAREZ MATALLANA"/>
    <n v="25716500"/>
    <n v="95"/>
    <d v="2026-01-30T00:00:00"/>
    <d v="2026-02-25T00:00:00"/>
    <d v="2026-04-30T00:00:00"/>
  </r>
  <r>
    <n v="2026"/>
    <n v="536"/>
    <s v="https://community.secop.gov.co/Public/Tendering/ContractNoticePhases/View?PPI=CO1.PPI.45637920&amp;isFromPublicArea=True&amp;isModal=False"/>
    <x v="0"/>
    <s v="SCDPI-21417-00862-26"/>
    <x v="0"/>
    <s v="Profesional en economía, administración, ingeniería, contaduría o sus areas afines"/>
    <s v="Dirección de Transformaciones Culturales"/>
    <s v="Prestar servicios profesionales a la Secretaría de Cultura; Recreación y Deporte - Subsecretaría de Cultura Ciudadana y_x000a_Gestión del Conocimiento para brindar acompañamiento a las actividades de carácter técnico y administrativo relacionadas con los trámites de contratación y pagos; de acuerdo con lo"/>
    <x v="0"/>
    <n v="7991"/>
    <x v="0"/>
    <n v="1010171112"/>
    <s v="DIEGO FABIAN DUARTE VELASQUEZ"/>
    <s v="fscale.2line@gmail.com"/>
    <n v="3274850"/>
    <n v="541"/>
    <n v="15570500"/>
    <d v="2026-02-02T00:00:00"/>
    <n v="635"/>
    <n v="19668000"/>
    <d v="2026-01-26T00:00:00"/>
    <s v="SUBSECRETARIA DE CULTURA CIUDADANA"/>
    <s v="MARIANA ALVAREZ MATALLANA"/>
    <n v="15570500"/>
    <n v="95"/>
    <d v="2026-01-30T00:00:00"/>
    <d v="2026-02-06T00:00:00"/>
    <d v="2026-05-05T00:00:00"/>
  </r>
  <r>
    <n v="2026"/>
    <n v="537"/>
    <s v="https://community.secop.gov.co/Public/Tendering/ContractNoticePhases/View?PPI=CO1.PPI.45613224&amp;isFromPublicArea=True&amp;isModal=False"/>
    <x v="0"/>
    <s v="SCDPI-21417-00868-26"/>
    <x v="0"/>
    <s v="Titulo Profesional en ciencias sociales y/o trabajo social y/o licenciatura en educación comunitaria y/o licenciaturas y/o comunicación social y/o artes o áreas afines."/>
    <s v="Dirección de Transformaciones Culturales"/>
    <s v="Prestar servicios profesionales a la Secretaría Distrital de Cultura; Recreación y Deporte - Dirección de Transformaciones Culturales; para el desarrollo; articulación y ejecución del Modelo artístico y pedagógico desde el abordaje territorial mediante la gestión; formulación; seguimiento e implemen"/>
    <x v="0"/>
    <n v="7991"/>
    <x v="0"/>
    <n v="1013659461"/>
    <s v="LAURA ZUÑIGA"/>
    <s v="laura.zuniga@scrd.gov.co"/>
    <n v="3274850"/>
    <n v="605"/>
    <n v="15570500"/>
    <d v="2026-02-04T00:00:00"/>
    <n v="653"/>
    <n v="19668000"/>
    <d v="2026-01-26T00:00:00"/>
    <s v="SUBSECRETARIA DE CULTURA CIUDADANA"/>
    <s v="MARIANA ALVAREZ MATALLANA"/>
    <n v="15570500"/>
    <n v="95"/>
    <d v="2026-01-30T00:00:00"/>
    <d v="2026-02-13T00:00:00"/>
    <d v="2026-04-30T00:00:00"/>
  </r>
  <r>
    <n v="2026"/>
    <n v="538"/>
    <s v="https://community.secop.gov.co/Public/Tendering/ContractNoticePhases/View?PPI=CO1.PPI.45613150&amp;isFromPublicArea=True&amp;isModal=False"/>
    <x v="0"/>
    <s v="SCDPI-21417-00869-26"/>
    <x v="0"/>
    <s v="Titulo Profesional en ciencias sociales y/o trabajo social y/o licenciatura en educación comunitaria y/o licenciaturas y/o comunicación social y/o artes o áreas afines."/>
    <s v="Dirección de Transformaciones Culturales"/>
    <s v="Prestar servicios profesionales a la Secretaría Distrital de Cultura; Recreación y Deporte - Dirección de Transformaciones Culturales; para el desarrollo; articulación y ejecución del Modelo artístico y pedagógico desde el abordaje territorial mediante la gestión; formulación; seguimiento e implemen"/>
    <x v="0"/>
    <n v="7991"/>
    <x v="0"/>
    <n v="1073524781"/>
    <s v="Camila Alejandra Rueda Restrepo"/>
    <s v="camila.rueda@scrd.gov.co"/>
    <n v="3274850"/>
    <n v="582"/>
    <n v="15570500"/>
    <d v="2026-02-03T00:00:00"/>
    <n v="642"/>
    <n v="19668000"/>
    <d v="2026-01-26T00:00:00"/>
    <s v="SUBSECRETARIA DE CULTURA CIUDADANA"/>
    <s v="MARIANA ALVAREZ MATALLANA"/>
    <n v="15570500"/>
    <n v="95"/>
    <d v="2026-01-30T00:00:00"/>
    <d v="2026-02-02T00:00:00"/>
    <d v="2026-04-30T00:00:00"/>
  </r>
  <r>
    <n v="2026"/>
    <n v="539"/>
    <s v="https://community.secop.gov.co/Public/Tendering/ContractNoticePhases/View?PPI=CO1.PPI.44994711&amp;isFromPublicArea=True&amp;isModal=False"/>
    <x v="0"/>
    <s v="SCDPI-21417-00891-26"/>
    <x v="0"/>
    <s v="Titulo profesional en ciencias sociales, sociología, comunicación social, antropología, trabajo social, psicología, licenciatura, ingeniería industrial o administración. Dos (2) años de experiencia de trabajo comunitario, diseño e implementación de metodologías, participativas, seguimiento, recolección de análisis de información y construcción de documento"/>
    <s v="Dirección de Redes y Acción Colectiva"/>
    <s v="Prestar servicios profesionales a la Secretaría de Cultura; Recreación y Deporte - Dirección de Redes y Acción Colectiva; desarrollando la formulación; implementación y seguimiento de los procesos pedagógicos en Cultura Ciudadana dirigidos a operarios; servidores del sistema TransMilenio y estudiant"/>
    <x v="0"/>
    <n v="7991"/>
    <x v="0"/>
    <n v="52820370"/>
    <s v="JOHANA ALEXANDRA HERRERA SANCHEZ"/>
    <s v="axela6@hotmail.com"/>
    <n v="3274850"/>
    <n v="528"/>
    <n v="20643500"/>
    <d v="2026-01-31T00:00:00"/>
    <n v="639"/>
    <n v="26076000"/>
    <d v="2026-01-26T00:00:00"/>
    <s v="SUBSECRETARIA DE CULTURA CIUDADANA"/>
    <s v="LIGIA EUGENIA PARDO TOQUICA"/>
    <n v="20643500"/>
    <n v="95"/>
    <d v="2026-01-30T00:00:00"/>
    <d v="2026-02-10T00:00:00"/>
    <d v="2026-04-30T00:00:00"/>
  </r>
  <r>
    <n v="2026"/>
    <n v="540"/>
    <s v="https://community.secop.gov.co/Public/Tendering/OpportunityDetail/Index?noticeUID=CO1.NTC.9912726&amp;isFromPublicArea=True&amp;isModal=true&amp;asPopupView=true"/>
    <x v="0"/>
    <s v="SCDPI-21417-00903-26"/>
    <x v="0"/>
    <s v="Titulo Profesional en artes"/>
    <s v="Subsecretaria de Cultura Ciudadana y Gestión del Conocimiento"/>
    <s v="Prestar servicios profesionales a la Secretaría de Cultura; Recreación y Deporte - Subsecretaría de Cultura Ciudadana y Gestión del Conocimiento; acompañando las actividades afines a la planeación; ejecución y seguimiento que adelanta la dependencia sobre las iniciativas de fomento; en el marco del"/>
    <x v="0"/>
    <n v="7991"/>
    <x v="0"/>
    <n v="80041468"/>
    <s v="ANDRES FERNADO BETANCUR"/>
    <s v="alejandraacostamunoz18@gmail.com"/>
    <n v="3274850"/>
    <n v="583"/>
    <n v="15570500"/>
    <d v="2026-02-03T00:00:00"/>
    <n v="624"/>
    <n v="19668000"/>
    <d v="2026-01-26T00:00:00"/>
    <s v="SUBSECRETARIA DE CULTURA CIUDADANA"/>
    <s v="ANGELICA ROCIO MARTINEZ TORRES"/>
    <n v="15570500"/>
    <n v="95"/>
    <d v="2026-01-30T00:00:00"/>
    <d v="2026-02-09T00:00:00"/>
    <d v="2026-05-05T00:00:00"/>
  </r>
  <r>
    <n v="2026"/>
    <n v="541"/>
    <s v="https://community.secop.gov.co/Public/Tendering/ContractNoticePhases/View?PPI=CO1.PPI.45612423&amp;isFromPublicArea=True&amp;isModal=False"/>
    <x v="0"/>
    <s v="SCDPI-21417-00900-26"/>
    <x v="0"/>
    <s v="Titulo profesional en diseño grafico, publicidad, y/o áreas del conocimiento afines."/>
    <s v="Subsecretaria de Cultura Ciudadana y Gestión del Conocimiento"/>
    <s v="Prestar servicios profesionales a la Secretaría de Cultura; Recreación y Deporte - Subsecretaría de Cultura Ciudadana y Gestión del Conocimiento; realizando los registros fotográficos; audiovisuales y narrativos para la promoción y difusión de los componentes del convenio; en el marco del convenio i"/>
    <x v="0"/>
    <n v="7991"/>
    <x v="0"/>
    <n v="1020731595"/>
    <s v="JORGE MARIO ARROYO OSORIO"/>
    <s v="jorge.arroyo@scrd.gov.co"/>
    <n v="3274850"/>
    <n v="530"/>
    <n v="18107000"/>
    <d v="2026-02-02T00:00:00"/>
    <n v="618"/>
    <n v="22872000"/>
    <d v="2026-01-26T00:00:00"/>
    <s v="SUBSECRETARIA DE CULTURA CIUDADANA"/>
    <s v="ANGELICA ROCIO MARTINEZ TORRES"/>
    <n v="18107000"/>
    <n v="95"/>
    <d v="2026-01-30T00:00:00"/>
    <d v="2026-02-06T00:00:00"/>
    <d v="2026-05-05T00:00:00"/>
  </r>
  <r>
    <n v="2026"/>
    <n v="542"/>
    <s v="https://community.secop.gov.co/Public/Tendering/ContractNoticePhases/View?PPI=CO1.PPI.45610798&amp;isFromPublicArea=True&amp;isModal=False"/>
    <x v="0"/>
    <s v="SCDPI-21417-00895-26"/>
    <x v="0"/>
    <s v="Titulo profesional en ciencias sociales, sociólogia, comunicación social, antropología, trabajo social, psicólogia, licenciatura, ingenieria indutrial o administración con dos (2) años de experiencia de trabajo comunitario, diseño e implementación de metodologías, participativas, seguimiento, recolección de análisis de información y construcción de documentos"/>
    <s v="Subsecretaria de Cultura Ciudadana y Gestión del Conocimiento"/>
    <s v="Prestar servicios profesionales a la Secretaría de Cultura; Recreación y Deporte - Dirección de Redes y Acción Colectiva; apoyando la creación; implementación y seguimiento de los Laboratorios de Transformación Cultural mediante el fortalecimiento metodológico; operativo y territorial; orientado a l"/>
    <x v="0"/>
    <n v="7991"/>
    <x v="0"/>
    <n v="80912492"/>
    <s v="JHONY ROBERTO VELASCO SORIANO"/>
    <s v="jhony.velasco@scrd.gov.co"/>
    <n v="3274850"/>
    <n v="531"/>
    <n v="20643500"/>
    <d v="2026-02-02T00:00:00"/>
    <n v="643"/>
    <n v="26076000"/>
    <d v="2026-01-26T00:00:00"/>
    <s v="SUBSECRETARIA DE CULTURA CIUDADANA"/>
    <s v="ANGELICA ROCIO MARTINEZ TORRES"/>
    <n v="20643500"/>
    <n v="95"/>
    <d v="2026-01-30T00:00:00"/>
    <d v="2026-02-06T00:00:00"/>
    <d v="2026-05-05T00:00:00"/>
  </r>
  <r>
    <n v="2026"/>
    <n v="543"/>
    <s v="https://community.secop.gov.co/Public/Tendering/ContractNoticePhases/View?PPI=CO1.PPI.45612407&amp;isFromPublicArea=True&amp;isModal=False "/>
    <x v="0"/>
    <s v="SCDPI-21417-00889-26"/>
    <x v="0"/>
    <s v="Titulo profesional en ciencias sociales, sociólogia, comunicación social, politologia, antropología, trabajo social, psicólogia, licenciatura, ingenieria indutrial o administración con dos (2) años de experiencia relacionada en trabajo comunitario, diseño e implementación de metodologías, participativas, seguimiento, recolección de análisis de información y construcción de documentos."/>
    <s v="Dirección de Redes y Acción Colectiva"/>
    <s v="Prestar servicios profesionales a la Secretaría de Cultura; Recreación y Deporte - Dirección de Redes y Acción Colectiva; desarrollando la formulación; implementación y seguimiento de los procesos pedagógicos en Cultura Ciudadana dirigidos a operarios; servidores del sistema TransMilenio y estudiant"/>
    <x v="0"/>
    <n v="7991"/>
    <x v="0"/>
    <n v="1233909428"/>
    <s v="PAULA ANDREA GOMEZ VARGAS"/>
    <s v="paula.gomez@mail.scrd.gov.co"/>
    <n v="3274850"/>
    <n v="533"/>
    <n v="20643500"/>
    <d v="2026-02-02T00:00:00"/>
    <n v="629"/>
    <n v="26076000"/>
    <d v="2026-01-26T00:00:00"/>
    <s v="SUBSECRETARIA DE CULTURA CIUDADANA"/>
    <s v="LIGIA EUGENIA PARDO TOQUICA"/>
    <n v="20643500"/>
    <n v="95"/>
    <d v="2026-01-30T00:00:00"/>
    <d v="2026-02-06T00:00:00"/>
    <d v="2026-04-30T00:00:00"/>
  </r>
  <r>
    <n v="2026"/>
    <n v="544"/>
    <s v="https://community.secop.gov.co/Public/Tendering/ContractNoticePhases/View?PPI=CO1.PPI.45621381&amp;isFromPublicArea=True&amp;isModal=False"/>
    <x v="0"/>
    <s v="SCDPI-21417-00870-26"/>
    <x v="0"/>
    <s v="Titulo Profesional en artes plásticas y/o artes visuales y/o escultura y/o arte y/o tecnología o afines. Sin experiencia"/>
    <s v="Dirección de Transformaciones Culturales"/>
    <s v="Prestar servicios profesionales a la Secretaría Distrital de Cultura; Recreación y Deporte - Dirección de Transformaciones Culturales; para brindar acompañamiento en el desarrollo e implementación técnica; material y administrativa de las acciones artísticas interdisciplinarias del proyecto; asegura"/>
    <x v="0"/>
    <n v="7991"/>
    <x v="0"/>
    <n v="79651839"/>
    <s v="GILBERT MARAO MARTINEZ SANCHEZ"/>
    <s v="gilbert.martinez@scrd.gov.co"/>
    <n v="3274850"/>
    <n v="532"/>
    <n v="15570500"/>
    <d v="2026-02-02T00:00:00"/>
    <n v="664"/>
    <n v="19668000"/>
    <d v="2026-01-26T00:00:00"/>
    <s v="SUBSECRETARIA DE CULTURA CIUDADANA"/>
    <s v="MARIANA ALVAREZ MATALLANA"/>
    <n v="15570500"/>
    <n v="95"/>
    <d v="2026-01-30T00:00:00"/>
    <d v="2026-02-05T00:00:00"/>
    <d v="2026-04-30T00:00:00"/>
  </r>
  <r>
    <n v="2026"/>
    <n v="545"/>
    <s v="https://community.secop.gov.co/Public/Tendering/ContractNoticePhases/View?PPI=CO1.PPI.45622968&amp;isFromPublicArea=True&amp;isModal=False"/>
    <x v="0"/>
    <s v="SCDPI-21417-00875-26"/>
    <x v="0"/>
    <s v="Tecnólogo en artes visuales y/o escénicas y/o medios digitales y/o producción artística y/o guia turística, o diseño de producción y/o emprendimiento y/o gestión empresarial o campos afines"/>
    <s v="Dirección de Transformaciones Culturales"/>
    <s v="Prestar servicios de apoyo a la gestión a la Secretaría Distrital de Cultura; Recreación y Deporte - Dirección de Transformaciones Culturales; para apoyar el desarrollo e implementación técnica; operativa; material y administrativa de las acciones artísticas interdisciplinarias del proyecto; asegura"/>
    <x v="0"/>
    <n v="7991"/>
    <x v="0"/>
    <n v="1023923151"/>
    <s v="ANGELA YIZETH RODRÍGUEZ SUÁREZ"/>
    <s v="angela.rodriguez@scrd.gov.co"/>
    <n v="3274850"/>
    <n v="534"/>
    <n v="13300000"/>
    <d v="2026-02-02T00:00:00"/>
    <n v="666"/>
    <n v="16800000"/>
    <d v="2026-01-26T00:00:00"/>
    <s v="SUBSECRETARIA DE CULTURA CIUDADANA"/>
    <s v="MARIANA ALVAREZ MATALLANA"/>
    <n v="13300000"/>
    <n v="95"/>
    <d v="2026-01-30T00:00:00"/>
    <d v="2026-02-06T00:00:00"/>
    <d v="2026-04-30T00:00:00"/>
  </r>
  <r>
    <n v="2026"/>
    <n v="546"/>
    <s v="https://community.secop.gov.co/Public/Tendering/ContractNoticePhases/View?PPI=CO1.PPI.45610787&amp;isFromPublicArea=True&amp;isModal=False"/>
    <x v="0"/>
    <s v="SCDPI-21417-00908-26"/>
    <x v="0"/>
    <s v="Profesional en comunicación social o comunicación audiovisual o afines, o periodismo, o en diseño gráfico, o diseño industrial, o maestro en artes visuales o afines, con un (1) año de experiencia en preproducción, producción o postproducción audiovisual y/o fotográfica, o acciones comunicativas"/>
    <s v="Subsecretaria de Cultura Ciudadana y Gestión del Conocimiento"/>
    <s v="Prestar servicios profesionales a la Secretaría de Cultura; Recreación y Deporte - Subsecretaría de Cultura Ciudadana y Gestión del Conocimiento; realizando los registros fotográficos; audiovisuales y narrativos para la promoción y difusión de los componentes del convenio; en el marco del convenio i"/>
    <x v="0"/>
    <n v="7991"/>
    <x v="0"/>
    <n v="1032482738"/>
    <s v="CARLOS ANDRES ZEA FAJARDO"/>
    <s v="carlos.zea@scrd.gov.co"/>
    <n v="3274850"/>
    <n v="529"/>
    <n v="18107000"/>
    <d v="2026-02-02T00:00:00"/>
    <n v="617"/>
    <n v="22872000"/>
    <d v="2026-01-26T00:00:00"/>
    <s v="SUBSECRETARIA DE CULTURA CIUDADANA"/>
    <s v="ANGELICA ROCIO MARTINEZ TORRES"/>
    <n v="18107000"/>
    <n v="95"/>
    <d v="2026-01-30T00:00:00"/>
    <d v="2026-02-05T00:00:00"/>
    <d v="2026-04-30T00:00:00"/>
  </r>
  <r>
    <n v="2026"/>
    <n v="547"/>
    <s v="https://community.secop.gov.co/Public/Tendering/ContractNoticePhases/View?PPI=CO1.PPI.45620392&amp;isFromPublicArea=True&amp;isModal=False"/>
    <x v="0"/>
    <s v="SCDPI-21417-00861-26"/>
    <x v="0"/>
    <s v="Titulo Profesional en artes plásticas y/o artes visuales y/o escultura y/o arte y/o tecnología o afines. Sin experiencia"/>
    <s v="Dirección de Transformaciones Culturales"/>
    <s v="Prestar servicios profesionales a la Secretaría Distrital de Cultura; Recreación y Deporte - Dirección de Transformaciones Culturales; para brindar acompañamiento en el desarrollo e implementación técnica; material y administrativa de las acciones artísticas interdisciplinarias del proyecto; asegura"/>
    <x v="0"/>
    <n v="7991"/>
    <x v="0"/>
    <n v="1026288021"/>
    <s v="NATALIA SUAREZ SUAREZ"/>
    <s v="natalia.suarez@mail.scrd.gov.co"/>
    <n v="3274850"/>
    <n v="535"/>
    <n v="15570500"/>
    <d v="2026-02-02T00:00:00"/>
    <n v="658"/>
    <n v="19668000"/>
    <d v="2026-01-26T00:00:00"/>
    <s v="SUBSECRETARIA DE CULTURA CIUDADANA"/>
    <s v="MARIANA ALVAREZ MATALLANA"/>
    <n v="15570500"/>
    <n v="95"/>
    <d v="2026-01-30T00:00:00"/>
    <d v="2026-02-02T00:00:00"/>
    <d v="2026-04-30T00:00:00"/>
  </r>
  <r>
    <n v="2026"/>
    <n v="549"/>
    <s v="https://community.secop.gov.co/Public/Tendering/ContractNoticePhases/View?PPI=CO1.PPI.45613127&amp;isFromPublicArea=True&amp;isModal=False"/>
    <x v="0"/>
    <s v="SCDPI-21417-00866-26"/>
    <x v="0"/>
    <s v="Titulo Profesional en áreas de ciencias sociales y/o educación y/o artes y/o psicología y/o trabajo social y/o humanidades o afines. Sin experiencia"/>
    <s v="Dirección de Transformaciones Culturales"/>
    <s v="Prestar servicios profesionales a la Secretaría Distrital de Cultura; Recreación y Deporte - Dirección de Transformaciones Culturales; para implementar el Modelo artístico y pedagógico en TransMi Pasan Cosas Buenas; con el fin de generar cambios comportamentales en los entornos priorizados; garantiz"/>
    <x v="0"/>
    <n v="7991"/>
    <x v="0"/>
    <n v="1233896885"/>
    <s v="YENNY STEFANIA BEDOYA PARRA"/>
    <s v="bedoyayenny53@gmail.com"/>
    <n v="3274850"/>
    <n v="536"/>
    <n v="15570500"/>
    <d v="2026-02-02T00:00:00"/>
    <n v="634"/>
    <n v="19668000"/>
    <d v="2026-01-26T00:00:00"/>
    <s v="SUBSECRETARIA DE CULTURA CIUDADANA"/>
    <s v="MARIANA ALVAREZ MATALLANA"/>
    <n v="15570500"/>
    <n v="95"/>
    <d v="2026-01-30T00:00:00"/>
    <d v="2026-02-09T00:00:00"/>
    <d v="2026-04-30T00:00:00"/>
  </r>
  <r>
    <n v="2026"/>
    <n v="550"/>
    <s v="https://community.secop.gov.co/Public/Tendering/ContractNoticePhases/View?PPI=CO1.PPI.45619873&amp;isFromPublicArea=True&amp;isModal=False "/>
    <x v="0"/>
    <s v="SCDPI-21417-00882-26"/>
    <x v="0"/>
    <s v="Titulo Profesional en artes plásticas y/o artes visuales y/o escultura o afines."/>
    <s v="Dirección de Transformaciones Culturales"/>
    <s v="Prestar servicios profesionales a la Secretaría Distrital de Cultura; Recreación y Deporte - Dirección de Transformaciones Culturales; para el desarrollo e implementación de intervenciones artísticas plásticas en los espacios definidos del Sistema TransMilenio; articuladas a las estrategias narrativ"/>
    <x v="0"/>
    <n v="7991"/>
    <x v="0"/>
    <n v="1020805615"/>
    <s v="SERGIO ANDRES RODRIGUEZ CASTAÑEDA"/>
    <s v="sergio.rodriguez@scrd.gov.co"/>
    <n v="3274850"/>
    <n v="537"/>
    <n v="15570500"/>
    <d v="2026-02-02T00:00:00"/>
    <n v="657"/>
    <n v="19668000"/>
    <d v="2026-01-26T00:00:00"/>
    <s v="SUBSECRETARIA DE CULTURA CIUDADANA"/>
    <s v="MARIANA ALVAREZ MATALLANA"/>
    <n v="15570500"/>
    <n v="95"/>
    <d v="2026-01-30T00:00:00"/>
    <d v="2026-02-05T00:00:00"/>
    <d v="2026-04-30T00:00:00"/>
  </r>
  <r>
    <n v="2026"/>
    <n v="551"/>
    <s v="https://community.secop.gov.co/Public/Tendering/ContractNoticePhases/View?PPI=CO1.PPI.45613284&amp;isFromPublicArea=True&amp;isModal=False "/>
    <x v="0"/>
    <s v="SCDPI-21417-00873-26"/>
    <x v="0"/>
    <s v="Titulo Profesional en diseño grafico y/o diseño industrial y/o diseño digital y/o artes y/o arquitectura o áreas afines."/>
    <s v="Dirección de Transformaciones Culturales"/>
    <s v="Prestar servicios profesionales a la Secretaría Distrital de Cultura; Recreación y Deporte - Dirección de Transformaciones Culturales; para realizar e implementar experiencias transformadoras que promuevan las narrativas entre usuarios y usuarias del sistema de transporte público con enfoque comport"/>
    <x v="0"/>
    <n v="7991"/>
    <x v="0"/>
    <n v="80744968"/>
    <s v="JOSÉ DAVID BOJACÁ AGUILAR"/>
    <s v="davidbojaca83@gmail.com"/>
    <n v="3274850"/>
    <n v="538"/>
    <n v="15570500"/>
    <d v="2026-02-02T00:00:00"/>
    <n v="647"/>
    <n v="19668000"/>
    <d v="2026-01-26T00:00:00"/>
    <s v="SUBSECRETARIA DE CULTURA CIUDADANA"/>
    <s v="MARIANA ALVAREZ MATALLANA"/>
    <n v="15570500"/>
    <n v="95"/>
    <d v="2026-01-30T00:00:00"/>
    <d v="2026-02-13T00:00:00"/>
    <d v="2026-04-30T00:00:00"/>
  </r>
  <r>
    <n v="2026"/>
    <n v="552"/>
    <s v="https://community.secop.gov.co/Public/Tendering/ContractNoticePhases/View?PPI=CO1.PPI.45634267&amp;isFromPublicArea=True&amp;isModal=False"/>
    <x v="0"/>
    <s v="SCDPI-21417-00867-26"/>
    <x v="0"/>
    <s v="Titulo Profesional en ciencias sociales y/o trabajo social y/o licenciatura en educación comunitaria y/o licenciaturas y/o comunicación social y/o artes o áreas afines."/>
    <s v="Dirección de Transformaciones Culturales"/>
    <s v="Prestar servicios profesionales a la Secretaría Distrital de Cultura; Recreación y Deporte - Dirección de Transformaciones Culturales; para el desarrollo; articulación y ejecución del Modelo artístico y pedagógico desde el abordaje territorial mediante la gestión; formulación; seguimiento e implemen"/>
    <x v="0"/>
    <n v="7991"/>
    <x v="0"/>
    <n v="1030645700"/>
    <s v="DANIEL FELIPE ZAPATA SANDOVAL"/>
    <s v="dfzapatas@gmail.com"/>
    <n v="3274850"/>
    <n v="539"/>
    <n v="15070500"/>
    <d v="2026-02-02T00:00:00"/>
    <n v="637"/>
    <n v="19668000"/>
    <d v="2026-01-26T00:00:00"/>
    <s v="SUBSECRETARIA DE CULTURA CIUDADANA"/>
    <s v="MARIANA ALVAREZ MATALLANA"/>
    <n v="15070500"/>
    <n v="95"/>
    <d v="2026-01-30T00:00:00"/>
    <d v="2026-02-09T00:00:00"/>
    <d v="2026-04-30T00:00:00"/>
  </r>
  <r>
    <n v="2026"/>
    <n v="553"/>
    <s v="https://community.secop.gov.co/Public/Tendering/ContractNoticePhases/View?PPI=CO1.PPI.45578535&amp;isFromPublicArea=True&amp;isModal=False"/>
    <x v="0"/>
    <s v="SCDPI-21417-00752-26"/>
    <x v="0"/>
    <s v="Profesional en comunicación social, Ciencias sociales, ciencias políticas y afines , con un (1) año de experiencia en la creación de contenidos digitales, campañas y manejo de audiencias digitales."/>
    <s v="Subsecretaria de Cultura Ciudadana y Gestión del Conocimiento"/>
    <s v="Prestar servicios profesionales a la Secretaría Distrital de Cultura; Recreación y Deporte - Subsecretaría de Cultura_x000a_Ciudadana y Gestión del Conocimiento; para elaborar y revisar contenidos creativos; comunicativos y narrativos; en desarrollo de_x000a_los procesos; proyectos y estrategias de cultura ciud"/>
    <x v="0"/>
    <n v="7991"/>
    <x v="0"/>
    <n v="80926704"/>
    <s v="JUAN CARLOS REY ARIAS"/>
    <s v="redjc18@yahoo.es"/>
    <n v="3274850"/>
    <n v="589"/>
    <n v="48984200"/>
    <d v="2026-02-03T00:00:00"/>
    <n v="378"/>
    <n v="49170000"/>
    <d v="2026-01-06T00:00:00"/>
    <s v="SUBSECRETARIA DE CULTURA CIUDADANA"/>
    <s v="ANGELICA ROCIO MARTINEZ TORRES"/>
    <n v="48984200"/>
    <n v="258"/>
    <d v="2026-01-30T00:00:00"/>
    <d v="2026-02-07T00:00:00"/>
    <d v="2026-10-23T00:00:00"/>
  </r>
  <r>
    <n v="2026"/>
    <n v="555"/>
    <s v="https://community.secop.gov.co/Public/Tendering/OpportunityDetail/Index?noticeUID=CO1.NTC.9929433&amp;isFromPublicArea=True&amp;isModal=true&amp;asPopupView=true"/>
    <x v="0"/>
    <s v="SCDPI-21417-00899-26"/>
    <x v="0"/>
    <s v="Bachiller. Dos (2) años de experiencia relacionada en actividades de logística, o de operativos en campo o en el territorio, o desarrollo de eventos, o procesos de información y/o investigación, o atención a la ciudadanía, o de recuperación, embellecimiento, apropiación y revitalización del espacio público"/>
    <s v="Subsecretaria de Cultura Ciudadana y Gestión del Conocimiento"/>
    <s v="Prestar servicios de apoyo a la gestión a la Secretaría de Cultura; Recreación y Deporte - Dirección Observatorio y Gestión del Conocimiento Cultural; para el levantamiento y procesamiento de información; y acciones de transformación cultural e interacción con la ciudadanía generados en la estrategi"/>
    <x v="0"/>
    <n v="7991"/>
    <x v="0"/>
    <n v="80050645"/>
    <s v="JUAN CARLOS LANDAZABAL RAMIREZ"/>
    <s v="celaqk21654@gmail.com"/>
    <n v="3274850"/>
    <n v="581"/>
    <n v="7809000"/>
    <d v="2026-02-03T00:00:00"/>
    <n v="680"/>
    <n v="9864000"/>
    <d v="2026-01-29T00:00:00"/>
    <s v="SUBSECRETARIA DE CULTURA CIUDADANA"/>
    <s v="ANGELICA ROCIO MARTINEZ TORRES"/>
    <n v="7809000"/>
    <n v="95"/>
    <d v="2026-01-30T00:00:00"/>
    <d v="2026-02-09T00:00:00"/>
    <d v="2026-04-30T00:00:00"/>
  </r>
  <r>
    <n v="2026"/>
    <n v="556"/>
    <s v="https://community.secop.gov.co/Public/Tendering/OpportunityDetail/Index?noticeUID=CO1.NTC.9930525&amp;isFromPublicArea=True&amp;isModal=true&amp;asPopupView=true"/>
    <x v="0"/>
    <s v="SCDPI-21417-00898-26"/>
    <x v="0"/>
    <s v="Bachiller. Dos (2) años de experiencia relacionada en actividades de logística, o de operativos en campo o en el territorio, o desarrollo de eventos, o procesos de información y/o investigación, o atención a la ciudadanía, o"/>
    <s v="Subsecretaria de Cultura Ciudadana y Gestión del Conocimiento"/>
    <s v="Prestar servicios de apoyo a la gestión a la Secretaría de Cultura; Recreación y Deporte - Dirección Observatorio y Gestión del Conocimiento Cultural; para el levantamiento y procesamiento de información; y acciones de transformación cultural e interacción con la ciudadanía generados en la estrategi"/>
    <x v="0"/>
    <n v="7991"/>
    <x v="0"/>
    <n v="52218116"/>
    <s v="YANIRA MILENA RONCANCIO HERNANDEZ"/>
    <s v="yanira.roncancio@scrd.gov.co"/>
    <n v="3274850"/>
    <n v="584"/>
    <n v="7809000"/>
    <d v="2026-02-03T00:00:00"/>
    <n v="652"/>
    <n v="9864000"/>
    <d v="2026-01-26T00:00:00"/>
    <s v="SUBSECRETARIA DE CULTURA CIUDADANA"/>
    <s v="ANGELICA ROCIO MARTINEZ TORRES"/>
    <n v="7809000"/>
    <n v="95"/>
    <d v="2026-01-30T00:00:00"/>
    <d v="2026-02-06T00:00:00"/>
    <d v="2026-04-30T00:00:00"/>
  </r>
  <r>
    <n v="2026"/>
    <n v="557"/>
    <s v="https://community.secop.gov.co/Public/Tendering/OpportunityDetail/Index?noticeUID=CO1.NTC.9931128&amp;isFromPublicArea=True&amp;isModal=true&amp;asPopupView=true"/>
    <x v="0"/>
    <s v="SCDPI-21417-00907-26"/>
    <x v="0"/>
    <s v="Tecnico en producción, producción audiovisual, preimpresión o en medios audiovisuales o diseño gráfico."/>
    <s v="Subsecretaria de Cultura Ciudadana y Gestión del Conocimiento"/>
    <s v="Prestar servicios de apoyo a la gestión a la Secretaría de Cultura; Recreación y Deporte - Subsecretaría de Cultura Ciudadana y Gestión del Conocimiento; desarrollando registros fotográficos; audiovisuales y narrativos para la promoción y difusión de los componentes; en el marco del convenio interad"/>
    <x v="0"/>
    <n v="7991"/>
    <x v="0"/>
    <n v="80217656"/>
    <s v="JHON JAIR CABANZO NARVAEZ"/>
    <s v="jhon.cabanzo@scrd.gov.co"/>
    <n v="3274850"/>
    <n v="590"/>
    <n v="13357000"/>
    <d v="2026-02-03T00:00:00"/>
    <n v="619"/>
    <n v="16872000"/>
    <d v="2026-01-26T00:00:00"/>
    <s v="SUBSECRETARIA DE CULTURA CIUDADANA"/>
    <s v="ANGELICA ROCIO MARTINEZ TORRES"/>
    <n v="13357000"/>
    <n v="95"/>
    <d v="2026-01-30T00:00:00"/>
    <d v="2026-02-09T00:00:00"/>
    <d v="2026-04-30T00:00:00"/>
  </r>
  <r>
    <n v="2026"/>
    <n v="558"/>
    <s v="https://community.secop.gov.co/Public/Tendering/OpportunityDetail/Index?noticeUID=CO1.NTC.9931413&amp;isFromPublicArea=True&amp;isModal=true&amp;asPopupView=true"/>
    <x v="0"/>
    <s v="SCDPI-21417-00887-26"/>
    <x v="0"/>
    <s v="Titulo profesional en ciencias sociales, sociólogia, comunicación social, antropología, trabajo social, psicólogia, licenciatura, ingenieria indutrial o administración con dos (2) años de experiencia relacionada en trabajo comunitario, diseño e implementación de metodologías, participativas, seguimiento, recolección de análisis de información y construcción de documentos"/>
    <s v="Subsecretaria de Cultura Ciudadana y Gestión del Conocimiento"/>
    <s v="Prestar servicios profesionales a la Secretaría de Cultura; Recreación y Deporte - Dirección de Redes y Acción Colectiva; desarrollando la formulación; implementación y seguimiento de los procesos pedagógicos en Cultura Ciudadana  dirigidos  a  operarios;  servidores  del  sistema  TransMilenio  y"/>
    <x v="0"/>
    <n v="7991"/>
    <x v="0"/>
    <n v="79858656"/>
    <s v="FRANCISCO JAVIER CASTRO DAZA"/>
    <s v="fcojaviercastrodaza@hotmail.com"/>
    <n v="3274850"/>
    <n v="604"/>
    <n v="20643500"/>
    <d v="2026-02-04T00:00:00"/>
    <n v="633"/>
    <n v="26076000"/>
    <d v="2026-01-26T00:00:00"/>
    <s v="SUBSECRETARIA DE CULTURA CIUDADANA"/>
    <s v="ANGELICA ROCIO MARTINEZ TORRES"/>
    <n v="20643500"/>
    <n v="95"/>
    <d v="2026-01-30T00:00:00"/>
    <d v="2026-02-10T00:00:00"/>
    <d v="2026-04-30T00:00:00"/>
  </r>
  <r>
    <n v="2026"/>
    <n v="559"/>
    <s v="https://community.secop.gov.co/Public/Tendering/OpportunityDetail/Index?noticeUID=CO1.NTC.9930807&amp;isFromPublicArea=True&amp;isModal=true&amp;asPopupView=true"/>
    <x v="0"/>
    <s v="SCDPI-21417-00878-26"/>
    <x v="0"/>
    <s v="Titulo Profesional en artes visuales y/o artes plásticas y/o ilustración y/o diseño gráfico o áreas afines."/>
    <s v="Subsecretaria de Cultura Ciudadana y Gestión del Conocimiento"/>
    <s v="Prestar servicios profesionales a la Secretaría Distrital de Cultura; Recreación y Deporte - Dirección de Transformaciones Culturales; para la creación de piezas visuales que aporten al desarrollo e implementación de estrategias pedagógicas; estéticas y simbólicas del proyecto en las estaciones y po"/>
    <x v="0"/>
    <n v="7991"/>
    <x v="0"/>
    <n v="1018458588"/>
    <s v="JUAN MANUEL FAJARDO"/>
    <s v="juma-93@hotmail.com"/>
    <n v="3274850"/>
    <n v="605"/>
    <n v="15570500"/>
    <d v="2026-02-04T00:00:00"/>
    <n v="653"/>
    <n v="19668000"/>
    <d v="2026-01-26T00:00:00"/>
    <s v="SUBSECRETARIA DE CULTURA CIUDADANA"/>
    <s v="ANGELICA ROCIO MARTINEZ TORRES"/>
    <n v="15570500"/>
    <n v="95"/>
    <d v="2026-01-30T00:00:00"/>
    <d v="2026-02-12T00:00:00"/>
    <d v="2026-04-30T00:00:00"/>
  </r>
  <r>
    <n v="2026"/>
    <n v="560"/>
    <s v="https://community.secop.gov.co/Public/Tendering/OpportunityDetail/Index?noticeUID=CO1.NTC.9931298&amp;isFromPublicArea=True&amp;isModal=true&amp;asPopupView=true"/>
    <x v="0"/>
    <s v="SCDPI-21417-00879-26"/>
    <x v="0"/>
    <s v="Titulo profesional en administración y/o ciencias administrativas y/o humanas y/o sociales y/o políticas y/o Diseño Gráfico, y/o Artes y/o ilustración y/o áreas afines"/>
    <s v="Subsecretaria de Cultura Ciudadana y Gestión del Conocimiento"/>
    <s v="Prestar servicios profesionales a la Secretaría Distrital de Cultura; Recreación y Deporte -_x000a_Dirección de Transformaciones Culturales; para la creación de piezas visuales que aporten al desarrollo e implementación de_x000a_estrategias pedagógicas; estéticas y simbólicas del proyecto en las estaciones y po"/>
    <x v="0"/>
    <n v="7991"/>
    <x v="0"/>
    <n v="1022976601"/>
    <s v="JUAN DAVID CAMELO"/>
    <s v="judacara@hotmail.com"/>
    <n v="3274850"/>
    <n v="606"/>
    <n v="15570500"/>
    <d v="2026-02-04T00:00:00"/>
    <n v="636"/>
    <n v="19668000"/>
    <d v="2026-01-26T00:00:00"/>
    <s v="SUBSECRETARIA DE CULTURA CIUDADANA"/>
    <s v="ANGELICA ROCIO MARTINEZ TORRES"/>
    <n v="15570500"/>
    <n v="95"/>
    <d v="2026-01-30T00:00:00"/>
    <d v="2026-02-12T00:00:00"/>
    <d v="2026-04-30T00:00:00"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73DE33-D31D-4E3A-9CB7-783EA12D1D20}" name="TablaDinámica7" cacheId="0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Clase contrato">
  <location ref="D13:E16" firstHeaderRow="1" firstDataRow="1" firstDataCol="1"/>
  <pivotFields count="29">
    <pivotField showAll="0"/>
    <pivotField showAll="0"/>
    <pivotField showAll="0"/>
    <pivotField showAll="0"/>
    <pivotField showAll="0"/>
    <pivotField axis="axisRow" dataField="1" showAll="0">
      <items count="19">
        <item m="1" x="9"/>
        <item m="1" x="14"/>
        <item x="0"/>
        <item m="1" x="11"/>
        <item m="1" x="3"/>
        <item m="1" x="10"/>
        <item m="1" x="13"/>
        <item m="1" x="8"/>
        <item m="1" x="16"/>
        <item x="1"/>
        <item m="1" x="17"/>
        <item m="1" x="2"/>
        <item m="1" x="15"/>
        <item m="1" x="12"/>
        <item m="1" x="4"/>
        <item m="1" x="5"/>
        <item m="1" x="6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3">
    <i>
      <x v="2"/>
    </i>
    <i>
      <x v="9"/>
    </i>
    <i t="grand">
      <x/>
    </i>
  </rowItems>
  <colItems count="1">
    <i/>
  </colItems>
  <dataFields count="1">
    <dataField name="Total" fld="5" subtotal="count" baseField="0" baseItem="0"/>
  </dataFields>
  <formats count="22">
    <format dxfId="22">
      <pivotArea dataOnly="0" labelOnly="1" fieldPosition="0">
        <references count="1">
          <reference field="5" count="0"/>
        </references>
      </pivotArea>
    </format>
    <format dxfId="21">
      <pivotArea field="5" type="button" dataOnly="0" labelOnly="1" outline="0" axis="axisRow" fieldPosition="0"/>
    </format>
    <format dxfId="20">
      <pivotArea dataOnly="0" labelOnly="1" outline="0" axis="axisValues" fieldPosition="0"/>
    </format>
    <format dxfId="19">
      <pivotArea field="5" type="button" dataOnly="0" labelOnly="1" outline="0" axis="axisRow" fieldPosition="0"/>
    </format>
    <format dxfId="18">
      <pivotArea dataOnly="0" labelOnly="1" outline="0" axis="axisValues" fieldPosition="0"/>
    </format>
    <format dxfId="17">
      <pivotArea dataOnly="0" labelOnly="1" fieldPosition="0">
        <references count="1">
          <reference field="5" count="0"/>
        </references>
      </pivotArea>
    </format>
    <format dxfId="16">
      <pivotArea outline="0" collapsedLevelsAreSubtotals="1" fieldPosition="0"/>
    </format>
    <format dxfId="15">
      <pivotArea outline="0" collapsedLevelsAreSubtotals="1" fieldPosition="0"/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5" type="button" dataOnly="0" labelOnly="1" outline="0" axis="axisRow" fieldPosition="0"/>
    </format>
    <format dxfId="11">
      <pivotArea dataOnly="0" labelOnly="1" fieldPosition="0">
        <references count="1">
          <reference field="5" count="0"/>
        </references>
      </pivotArea>
    </format>
    <format dxfId="10">
      <pivotArea dataOnly="0" labelOnly="1" grandRow="1" outline="0" fieldPosition="0"/>
    </format>
    <format dxfId="9">
      <pivotArea dataOnly="0" labelOnly="1" outline="0" axis="axisValues" fieldPosition="0"/>
    </format>
    <format dxfId="8">
      <pivotArea field="5" type="button" dataOnly="0" labelOnly="1" outline="0" axis="axisRow" fieldPosition="0"/>
    </format>
    <format dxfId="7">
      <pivotArea dataOnly="0" labelOnly="1" outline="0" axis="axisValues" fieldPosition="0"/>
    </format>
    <format dxfId="6">
      <pivotArea field="5" type="button" dataOnly="0" labelOnly="1" outline="0" axis="axisRow" fieldPosition="0"/>
    </format>
    <format dxfId="5">
      <pivotArea dataOnly="0" labelOnly="1" outline="0" axis="axisValues" fieldPosition="0"/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grandRow="1" outline="0" collapsedLevelsAreSubtotals="1" fieldPosition="0"/>
    </format>
    <format dxfId="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897EF4-C007-4424-8A12-0A553DB71BCD}" name="TablaDinámica6" cacheId="0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Modalidad de selección">
  <location ref="A13:B16" firstHeaderRow="1" firstDataRow="1" firstDataCol="1"/>
  <pivotFields count="29">
    <pivotField showAll="0"/>
    <pivotField showAll="0"/>
    <pivotField showAll="0"/>
    <pivotField axis="axisRow" dataField="1" showAll="0">
      <items count="10">
        <item x="0"/>
        <item m="1" x="7"/>
        <item m="1" x="6"/>
        <item m="1" x="5"/>
        <item x="1"/>
        <item m="1" x="8"/>
        <item m="1" x="2"/>
        <item m="1" x="3"/>
        <item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3">
    <i>
      <x/>
    </i>
    <i>
      <x v="4"/>
    </i>
    <i t="grand">
      <x/>
    </i>
  </rowItems>
  <colItems count="1">
    <i/>
  </colItems>
  <dataFields count="1">
    <dataField name="Total" fld="3" subtotal="count" baseField="0" baseItem="0"/>
  </dataFields>
  <formats count="30">
    <format dxfId="52">
      <pivotArea dataOnly="0" labelOnly="1" fieldPosition="0">
        <references count="1">
          <reference field="3" count="0"/>
        </references>
      </pivotArea>
    </format>
    <format dxfId="51">
      <pivotArea outline="0" collapsedLevelsAreSubtotals="1" fieldPosition="0"/>
    </format>
    <format dxfId="50">
      <pivotArea outline="0" collapsedLevelsAreSubtotals="1" fieldPosition="0"/>
    </format>
    <format dxfId="49">
      <pivotArea field="3" type="button" dataOnly="0" labelOnly="1" outline="0" axis="axisRow" fieldPosition="0"/>
    </format>
    <format dxfId="48">
      <pivotArea dataOnly="0" labelOnly="1" outline="0" axis="axisValues" fieldPosition="0"/>
    </format>
    <format dxfId="47">
      <pivotArea field="3" type="button" dataOnly="0" labelOnly="1" outline="0" axis="axisRow" fieldPosition="0"/>
    </format>
    <format dxfId="46">
      <pivotArea dataOnly="0" labelOnly="1" outline="0" axis="axisValues" fieldPosition="0"/>
    </format>
    <format dxfId="45">
      <pivotArea grandRow="1" outline="0" collapsedLevelsAreSubtotals="1" fieldPosition="0"/>
    </format>
    <format dxfId="44">
      <pivotArea dataOnly="0" labelOnly="1" grandRow="1" outline="0" fieldPosition="0"/>
    </format>
    <format dxfId="43">
      <pivotArea grandRow="1" outline="0" collapsedLevelsAreSubtotals="1" fieldPosition="0"/>
    </format>
    <format dxfId="42">
      <pivotArea dataOnly="0" labelOnly="1" grandRow="1" outline="0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3" type="button" dataOnly="0" labelOnly="1" outline="0" axis="axisRow" fieldPosition="0"/>
    </format>
    <format dxfId="38">
      <pivotArea dataOnly="0" labelOnly="1" fieldPosition="0">
        <references count="1">
          <reference field="3" count="0"/>
        </references>
      </pivotArea>
    </format>
    <format dxfId="37">
      <pivotArea dataOnly="0" labelOnly="1" grandRow="1" outline="0" fieldPosition="0"/>
    </format>
    <format dxfId="36">
      <pivotArea dataOnly="0" labelOnly="1" outline="0" axis="axisValues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3" type="button" dataOnly="0" labelOnly="1" outline="0" axis="axisRow" fieldPosition="0"/>
    </format>
    <format dxfId="32">
      <pivotArea dataOnly="0" labelOnly="1" fieldPosition="0">
        <references count="1">
          <reference field="3" count="0"/>
        </references>
      </pivotArea>
    </format>
    <format dxfId="31">
      <pivotArea dataOnly="0" labelOnly="1" grandRow="1" outline="0" fieldPosition="0"/>
    </format>
    <format dxfId="30">
      <pivotArea dataOnly="0" labelOnly="1" outline="0" axis="axisValues" fieldPosition="0"/>
    </format>
    <format dxfId="29">
      <pivotArea field="3" type="button" dataOnly="0" labelOnly="1" outline="0" axis="axisRow" fieldPosition="0"/>
    </format>
    <format dxfId="28">
      <pivotArea field="3" type="button" dataOnly="0" labelOnly="1" outline="0" axis="axisRow" fieldPosition="0"/>
    </format>
    <format dxfId="27">
      <pivotArea field="3" type="button" dataOnly="0" labelOnly="1" outline="0" axis="axisRow" fieldPosition="0"/>
    </format>
    <format dxfId="26">
      <pivotArea dataOnly="0" labelOnly="1" outline="0" axis="axisValues" fieldPosition="0"/>
    </format>
    <format dxfId="25">
      <pivotArea dataOnly="0" labelOnly="1" outline="0" axis="axisValues" fieldPosition="0"/>
    </format>
    <format dxfId="24">
      <pivotArea dataOnly="0" labelOnly="1" fieldPosition="0">
        <references count="1">
          <reference field="3" count="1">
            <x v="0"/>
          </reference>
        </references>
      </pivotArea>
    </format>
    <format dxfId="23">
      <pivotArea dataOnly="0" labelOnly="1" fieldPosition="0">
        <references count="1">
          <reference field="3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B2D21C-995A-44A8-A938-A9A1589ED12F}" name="TablaDinámica9" cacheId="0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Naturaleza">
  <location ref="A28:B31" firstHeaderRow="1" firstDataRow="1" firstDataCol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m="1" x="3"/>
        <item m="1"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4" showAll="0"/>
    <pivotField numFmtId="14" showAll="0"/>
    <pivotField numFmtId="14" showAll="0"/>
  </pivotFields>
  <rowFields count="1">
    <field x="11"/>
  </rowFields>
  <rowItems count="3">
    <i>
      <x v="2"/>
    </i>
    <i>
      <x v="3"/>
    </i>
    <i t="grand">
      <x/>
    </i>
  </rowItems>
  <colItems count="1">
    <i/>
  </colItems>
  <dataFields count="1">
    <dataField name="Total" fld="11" subtotal="count" baseField="0" baseItem="0"/>
  </dataFields>
  <formats count="21">
    <format dxfId="73">
      <pivotArea field="11" type="button" dataOnly="0" labelOnly="1" outline="0" axis="axisRow" fieldPosition="0"/>
    </format>
    <format dxfId="72">
      <pivotArea dataOnly="0" labelOnly="1" outline="0" axis="axisValues" fieldPosition="0"/>
    </format>
    <format dxfId="71">
      <pivotArea field="11" type="button" dataOnly="0" labelOnly="1" outline="0" axis="axisRow" fieldPosition="0"/>
    </format>
    <format dxfId="70">
      <pivotArea dataOnly="0" labelOnly="1" outline="0" axis="axisValues" fieldPosition="0"/>
    </format>
    <format dxfId="69">
      <pivotArea field="11" type="button" dataOnly="0" labelOnly="1" outline="0" axis="axisRow" fieldPosition="0"/>
    </format>
    <format dxfId="68">
      <pivotArea dataOnly="0" labelOnly="1" outline="0" axis="axisValues" fieldPosition="0"/>
    </format>
    <format dxfId="67">
      <pivotArea field="11" type="button" dataOnly="0" labelOnly="1" outline="0" axis="axisRow" fieldPosition="0"/>
    </format>
    <format dxfId="66">
      <pivotArea dataOnly="0" labelOnly="1" outline="0" axis="axisValues" fieldPosition="0"/>
    </format>
    <format dxfId="65">
      <pivotArea dataOnly="0" labelOnly="1" fieldPosition="0">
        <references count="1">
          <reference field="11" count="0"/>
        </references>
      </pivotArea>
    </format>
    <format dxfId="64">
      <pivotArea collapsedLevelsAreSubtotals="1" fieldPosition="0">
        <references count="1">
          <reference field="11" count="0"/>
        </references>
      </pivotArea>
    </format>
    <format dxfId="63">
      <pivotArea collapsedLevelsAreSubtotals="1" fieldPosition="0">
        <references count="1">
          <reference field="11" count="0"/>
        </references>
      </pivotArea>
    </format>
    <format dxfId="62">
      <pivotArea grandRow="1" outline="0" collapsedLevelsAreSubtotals="1" fieldPosition="0"/>
    </format>
    <format dxfId="61">
      <pivotArea dataOnly="0" labelOnly="1" grandRow="1" outline="0" fieldPosition="0"/>
    </format>
    <format dxfId="60">
      <pivotArea grandRow="1" outline="0" collapsedLevelsAreSubtotals="1" fieldPosition="0"/>
    </format>
    <format dxfId="59">
      <pivotArea dataOnly="0" labelOnly="1" grandRow="1" outline="0" fieldPosition="0"/>
    </format>
    <format dxfId="58">
      <pivotArea type="all" dataOnly="0" outline="0" fieldPosition="0"/>
    </format>
    <format dxfId="57">
      <pivotArea outline="0" collapsedLevelsAreSubtotals="1" fieldPosition="0"/>
    </format>
    <format dxfId="56">
      <pivotArea field="11" type="button" dataOnly="0" labelOnly="1" outline="0" axis="axisRow" fieldPosition="0"/>
    </format>
    <format dxfId="55">
      <pivotArea dataOnly="0" labelOnly="1" fieldPosition="0">
        <references count="1">
          <reference field="11" count="0"/>
        </references>
      </pivotArea>
    </format>
    <format dxfId="54">
      <pivotArea dataOnly="0" labelOnly="1" grandRow="1" outline="0" fieldPosition="0"/>
    </format>
    <format dxfId="5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2A7FDF-ACCF-46D9-897F-218062C7DA58}" name="TablaDinámica8" cacheId="0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Tipo de gasto">
  <location ref="A21:B24" firstHeaderRow="1" firstDataRow="1" firstDataCol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0"/>
        <item m="1"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4" showAll="0"/>
    <pivotField numFmtId="14" showAll="0"/>
    <pivotField numFmtId="14" showAll="0"/>
  </pivotFields>
  <rowFields count="1">
    <field x="9"/>
  </rowFields>
  <rowItems count="3">
    <i>
      <x/>
    </i>
    <i>
      <x v="2"/>
    </i>
    <i t="grand">
      <x/>
    </i>
  </rowItems>
  <colItems count="1">
    <i/>
  </colItems>
  <dataFields count="1">
    <dataField name="Total" fld="9" subtotal="count" baseField="0" baseItem="0"/>
  </dataFields>
  <formats count="24">
    <format dxfId="97">
      <pivotArea field="9" type="button" dataOnly="0" labelOnly="1" outline="0" axis="axisRow" fieldPosition="0"/>
    </format>
    <format dxfId="96">
      <pivotArea dataOnly="0" labelOnly="1" outline="0" axis="axisValues" fieldPosition="0"/>
    </format>
    <format dxfId="95">
      <pivotArea field="9" type="button" dataOnly="0" labelOnly="1" outline="0" axis="axisRow" fieldPosition="0"/>
    </format>
    <format dxfId="94">
      <pivotArea dataOnly="0" labelOnly="1" outline="0" axis="axisValues" fieldPosition="0"/>
    </format>
    <format dxfId="93">
      <pivotArea grandRow="1" outline="0" collapsedLevelsAreSubtotals="1" fieldPosition="0"/>
    </format>
    <format dxfId="92">
      <pivotArea dataOnly="0" labelOnly="1" grandRow="1" outline="0" fieldPosition="0"/>
    </format>
    <format dxfId="91">
      <pivotArea grandRow="1" outline="0" collapsedLevelsAreSubtotals="1" fieldPosition="0"/>
    </format>
    <format dxfId="90">
      <pivotArea dataOnly="0" labelOnly="1" grandRow="1" outline="0" fieldPosition="0"/>
    </format>
    <format dxfId="89">
      <pivotArea type="all" dataOnly="0" outline="0" fieldPosition="0"/>
    </format>
    <format dxfId="88">
      <pivotArea outline="0" collapsedLevelsAreSubtotals="1" fieldPosition="0"/>
    </format>
    <format dxfId="87">
      <pivotArea field="9" type="button" dataOnly="0" labelOnly="1" outline="0" axis="axisRow" fieldPosition="0"/>
    </format>
    <format dxfId="86">
      <pivotArea dataOnly="0" labelOnly="1" fieldPosition="0">
        <references count="1">
          <reference field="9" count="0"/>
        </references>
      </pivotArea>
    </format>
    <format dxfId="85">
      <pivotArea dataOnly="0" labelOnly="1" grandRow="1" outline="0" fieldPosition="0"/>
    </format>
    <format dxfId="84">
      <pivotArea dataOnly="0" labelOnly="1" outline="0" axis="axisValues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field="9" type="button" dataOnly="0" labelOnly="1" outline="0" axis="axisRow" fieldPosition="0"/>
    </format>
    <format dxfId="80">
      <pivotArea dataOnly="0" labelOnly="1" fieldPosition="0">
        <references count="1">
          <reference field="9" count="0"/>
        </references>
      </pivotArea>
    </format>
    <format dxfId="79">
      <pivotArea dataOnly="0" labelOnly="1" grandRow="1" outline="0" fieldPosition="0"/>
    </format>
    <format dxfId="78">
      <pivotArea dataOnly="0" labelOnly="1" outline="0" axis="axisValues" fieldPosition="0"/>
    </format>
    <format dxfId="77">
      <pivotArea field="9" type="button" dataOnly="0" labelOnly="1" outline="0" axis="axisRow" fieldPosition="0"/>
    </format>
    <format dxfId="76">
      <pivotArea dataOnly="0" labelOnly="1" outline="0" axis="axisValues" fieldPosition="0"/>
    </format>
    <format dxfId="75">
      <pivotArea field="9" type="button" dataOnly="0" labelOnly="1" outline="0" axis="axisRow" fieldPosition="0"/>
    </format>
    <format dxfId="7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D0881-6E19-4520-9E66-811A89EB7762}">
  <dimension ref="B1:AG673"/>
  <sheetViews>
    <sheetView tabSelected="1" topLeftCell="A2" zoomScale="88" zoomScaleNormal="88" workbookViewId="0">
      <pane ySplit="6" topLeftCell="A8" activePane="bottomLeft" state="frozen"/>
      <selection activeCell="A2" sqref="A2"/>
      <selection pane="bottomLeft" activeCell="E8" sqref="E8"/>
    </sheetView>
  </sheetViews>
  <sheetFormatPr baseColWidth="10" defaultColWidth="11.42578125" defaultRowHeight="15" x14ac:dyDescent="0.25"/>
  <cols>
    <col min="1" max="1" width="3.140625" style="1" customWidth="1"/>
    <col min="2" max="3" width="16.140625" style="1" customWidth="1"/>
    <col min="4" max="4" width="15" style="1" customWidth="1"/>
    <col min="5" max="5" width="16.7109375" style="1" customWidth="1"/>
    <col min="6" max="6" width="22.5703125" style="1" customWidth="1"/>
    <col min="7" max="7" width="30.42578125" style="1" customWidth="1"/>
    <col min="8" max="8" width="24.140625" style="1" customWidth="1"/>
    <col min="9" max="9" width="14.140625" style="1" customWidth="1"/>
    <col min="10" max="11" width="11.42578125" style="1"/>
    <col min="12" max="12" width="17.140625" style="1" customWidth="1"/>
    <col min="13" max="13" width="16.42578125" style="1" customWidth="1"/>
    <col min="14" max="14" width="19.42578125" style="1" customWidth="1"/>
    <col min="15" max="18" width="17" style="1" customWidth="1"/>
    <col min="19" max="19" width="21.42578125" style="1" customWidth="1"/>
    <col min="20" max="21" width="17" style="1" customWidth="1"/>
    <col min="22" max="22" width="20.85546875" style="1" customWidth="1"/>
    <col min="23" max="23" width="17" style="14" customWidth="1"/>
    <col min="24" max="25" width="17" style="1" customWidth="1"/>
    <col min="26" max="26" width="40" style="1" customWidth="1"/>
    <col min="27" max="27" width="11.28515625" style="1" customWidth="1"/>
    <col min="28" max="28" width="12.85546875" style="1" customWidth="1"/>
    <col min="29" max="29" width="11.85546875" style="1" bestFit="1" customWidth="1"/>
    <col min="30" max="30" width="14.28515625" style="1" customWidth="1"/>
    <col min="31" max="31" width="15" style="1" customWidth="1"/>
    <col min="32" max="32" width="14" style="1" customWidth="1"/>
    <col min="33" max="33" width="14.85546875" style="1" customWidth="1"/>
    <col min="34" max="16384" width="11.42578125" style="1"/>
  </cols>
  <sheetData>
    <row r="1" spans="2:33" hidden="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2:33" ht="78.75" customHeight="1" x14ac:dyDescent="0.25">
      <c r="B2" s="29" t="s">
        <v>42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16"/>
      <c r="AF2" s="16"/>
      <c r="AG2" s="16"/>
    </row>
    <row r="3" spans="2:33" x14ac:dyDescent="0.25">
      <c r="C3" s="2">
        <f ca="1">TODAY()</f>
        <v>46121</v>
      </c>
      <c r="P3" s="3">
        <f ca="1">EOMONTH(C3,-1)</f>
        <v>46112</v>
      </c>
    </row>
    <row r="6" spans="2:33" ht="18.75" customHeight="1" x14ac:dyDescent="0.25">
      <c r="B6" s="32" t="s">
        <v>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3" t="s">
        <v>1</v>
      </c>
      <c r="AA6" s="33"/>
      <c r="AB6" s="33"/>
      <c r="AC6" s="33"/>
      <c r="AD6" s="33"/>
    </row>
    <row r="7" spans="2:33" ht="45" x14ac:dyDescent="0.25">
      <c r="B7" s="4" t="s">
        <v>2</v>
      </c>
      <c r="C7" s="4" t="s">
        <v>3</v>
      </c>
      <c r="D7" s="4" t="s">
        <v>4</v>
      </c>
      <c r="E7" s="4" t="s">
        <v>5</v>
      </c>
      <c r="F7" s="4" t="s">
        <v>17</v>
      </c>
      <c r="G7" s="4" t="s">
        <v>6</v>
      </c>
      <c r="H7" s="4" t="s">
        <v>18</v>
      </c>
      <c r="I7" s="4" t="s">
        <v>19</v>
      </c>
      <c r="J7" s="4" t="s">
        <v>14</v>
      </c>
      <c r="K7" s="4" t="s">
        <v>7</v>
      </c>
      <c r="L7" s="4" t="s">
        <v>8</v>
      </c>
      <c r="M7" s="4" t="s">
        <v>9</v>
      </c>
      <c r="N7" s="4" t="s">
        <v>10</v>
      </c>
      <c r="O7" s="4" t="s">
        <v>11</v>
      </c>
      <c r="P7" s="4" t="s">
        <v>20</v>
      </c>
      <c r="Q7" s="4" t="s">
        <v>21</v>
      </c>
      <c r="R7" s="4" t="s">
        <v>32</v>
      </c>
      <c r="S7" s="4" t="s">
        <v>33</v>
      </c>
      <c r="T7" s="4" t="s">
        <v>34</v>
      </c>
      <c r="U7" s="4" t="s">
        <v>35</v>
      </c>
      <c r="V7" s="4" t="s">
        <v>36</v>
      </c>
      <c r="W7" s="15" t="s">
        <v>37</v>
      </c>
      <c r="X7" s="4" t="s">
        <v>38</v>
      </c>
      <c r="Y7" s="4" t="s">
        <v>39</v>
      </c>
      <c r="Z7" s="5" t="s">
        <v>12</v>
      </c>
      <c r="AA7" s="5" t="s">
        <v>15</v>
      </c>
      <c r="AB7" s="5" t="s">
        <v>13</v>
      </c>
      <c r="AC7" s="5" t="s">
        <v>25</v>
      </c>
      <c r="AD7" s="5" t="s">
        <v>16</v>
      </c>
    </row>
    <row r="8" spans="2:33" ht="165" x14ac:dyDescent="0.25">
      <c r="B8" s="34" t="s">
        <v>43</v>
      </c>
      <c r="C8" s="21"/>
      <c r="D8" s="6"/>
      <c r="E8" s="21"/>
      <c r="F8" s="6"/>
      <c r="G8" s="21"/>
      <c r="H8" s="6"/>
      <c r="I8" s="21"/>
      <c r="J8" s="6"/>
      <c r="K8" s="21"/>
      <c r="L8" s="6"/>
      <c r="M8" s="21"/>
      <c r="N8" s="6"/>
      <c r="O8" s="21"/>
      <c r="P8" s="6"/>
      <c r="Q8" s="21"/>
      <c r="R8" s="6"/>
      <c r="S8" s="21"/>
      <c r="T8" s="6"/>
      <c r="U8" s="21"/>
      <c r="V8" s="6"/>
      <c r="W8" s="21"/>
      <c r="X8" s="6"/>
      <c r="Y8" s="21"/>
      <c r="Z8" s="6"/>
      <c r="AA8" s="21"/>
      <c r="AB8" s="6"/>
      <c r="AC8" s="21"/>
      <c r="AD8" s="6"/>
    </row>
    <row r="9" spans="2:33" x14ac:dyDescent="0.25">
      <c r="B9" s="30"/>
      <c r="C9" s="31"/>
      <c r="D9" s="30"/>
      <c r="E9" s="31"/>
      <c r="F9" s="30"/>
      <c r="G9" s="31"/>
      <c r="H9" s="30"/>
      <c r="I9" s="31"/>
      <c r="J9" s="30"/>
      <c r="K9" s="31"/>
      <c r="L9" s="30"/>
      <c r="M9" s="31"/>
      <c r="N9" s="30"/>
      <c r="O9" s="31"/>
      <c r="P9" s="30"/>
      <c r="Q9" s="31"/>
      <c r="R9" s="30"/>
      <c r="S9" s="31"/>
      <c r="T9" s="30"/>
      <c r="U9" s="31"/>
      <c r="V9" s="30"/>
      <c r="W9" s="31"/>
      <c r="X9" s="30"/>
      <c r="Y9" s="31"/>
      <c r="Z9" s="30"/>
      <c r="AA9" s="31"/>
      <c r="AB9" s="30"/>
      <c r="AC9" s="31"/>
      <c r="AD9" s="30"/>
    </row>
    <row r="10" spans="2:33" x14ac:dyDescent="0.25">
      <c r="B10" s="30"/>
      <c r="C10" s="31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0"/>
      <c r="O10" s="31"/>
      <c r="P10" s="30"/>
      <c r="Q10" s="31"/>
      <c r="R10" s="30"/>
      <c r="S10" s="31"/>
      <c r="T10" s="30"/>
      <c r="U10" s="31"/>
      <c r="V10" s="30"/>
      <c r="W10" s="31"/>
      <c r="X10" s="30"/>
      <c r="Y10" s="31"/>
      <c r="Z10" s="30"/>
      <c r="AA10" s="31"/>
      <c r="AB10" s="30"/>
      <c r="AC10" s="31"/>
      <c r="AD10" s="30"/>
    </row>
    <row r="11" spans="2:33" x14ac:dyDescent="0.25">
      <c r="B11" s="30"/>
      <c r="C11" s="31"/>
      <c r="D11" s="30"/>
      <c r="E11" s="31"/>
      <c r="F11" s="30"/>
      <c r="G11" s="31"/>
      <c r="H11" s="30"/>
      <c r="I11" s="31"/>
      <c r="J11" s="30"/>
      <c r="K11" s="31"/>
      <c r="L11" s="30"/>
      <c r="M11" s="31"/>
      <c r="N11" s="30"/>
      <c r="O11" s="31"/>
      <c r="P11" s="30"/>
      <c r="Q11" s="31"/>
      <c r="R11" s="30"/>
      <c r="S11" s="31"/>
      <c r="T11" s="30"/>
      <c r="U11" s="31"/>
      <c r="V11" s="30"/>
      <c r="W11" s="31"/>
      <c r="X11" s="30"/>
      <c r="Y11" s="31"/>
      <c r="Z11" s="30"/>
      <c r="AA11" s="31"/>
      <c r="AB11" s="30"/>
      <c r="AC11" s="31"/>
      <c r="AD11" s="30"/>
    </row>
    <row r="12" spans="2:33" x14ac:dyDescent="0.25">
      <c r="B12" s="30"/>
      <c r="C12" s="31"/>
      <c r="D12" s="30"/>
      <c r="E12" s="31"/>
      <c r="F12" s="30"/>
      <c r="G12" s="31"/>
      <c r="H12" s="30"/>
      <c r="I12" s="31"/>
      <c r="J12" s="30"/>
      <c r="K12" s="31"/>
      <c r="L12" s="30"/>
      <c r="M12" s="31"/>
      <c r="N12" s="30"/>
      <c r="O12" s="31"/>
      <c r="P12" s="30"/>
      <c r="Q12" s="31"/>
      <c r="R12" s="30"/>
      <c r="S12" s="31"/>
      <c r="T12" s="30"/>
      <c r="U12" s="31"/>
      <c r="V12" s="30"/>
      <c r="W12" s="31"/>
      <c r="X12" s="30"/>
      <c r="Y12" s="31"/>
      <c r="Z12" s="30"/>
      <c r="AA12" s="31"/>
      <c r="AB12" s="30"/>
      <c r="AC12" s="31"/>
      <c r="AD12" s="30"/>
    </row>
    <row r="13" spans="2:33" x14ac:dyDescent="0.25">
      <c r="B13" s="30"/>
      <c r="C13" s="31"/>
      <c r="D13" s="30"/>
      <c r="E13" s="31"/>
      <c r="F13" s="30"/>
      <c r="G13" s="31"/>
      <c r="H13" s="30"/>
      <c r="I13" s="31"/>
      <c r="J13" s="30"/>
      <c r="K13" s="31"/>
      <c r="L13" s="30"/>
      <c r="M13" s="31"/>
      <c r="N13" s="30"/>
      <c r="O13" s="31"/>
      <c r="P13" s="30"/>
      <c r="Q13" s="31"/>
      <c r="R13" s="30"/>
      <c r="S13" s="31"/>
      <c r="T13" s="30"/>
      <c r="U13" s="31"/>
      <c r="V13" s="30"/>
      <c r="W13" s="31"/>
      <c r="X13" s="30"/>
      <c r="Y13" s="31"/>
      <c r="Z13" s="30"/>
      <c r="AA13" s="31"/>
      <c r="AB13" s="30"/>
      <c r="AC13" s="31"/>
      <c r="AD13" s="30"/>
    </row>
    <row r="14" spans="2:33" x14ac:dyDescent="0.25">
      <c r="B14" s="30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0"/>
      <c r="O14" s="31"/>
      <c r="P14" s="30"/>
      <c r="Q14" s="31"/>
      <c r="R14" s="30"/>
      <c r="S14" s="31"/>
      <c r="T14" s="30"/>
      <c r="U14" s="31"/>
      <c r="V14" s="30"/>
      <c r="W14" s="31"/>
      <c r="X14" s="30"/>
      <c r="Y14" s="31"/>
      <c r="Z14" s="30"/>
      <c r="AA14" s="31"/>
      <c r="AB14" s="30"/>
      <c r="AC14" s="31"/>
      <c r="AD14" s="30"/>
    </row>
    <row r="15" spans="2:33" x14ac:dyDescent="0.25">
      <c r="B15" s="30"/>
      <c r="C15" s="31"/>
      <c r="D15" s="30"/>
      <c r="E15" s="31"/>
      <c r="F15" s="30"/>
      <c r="G15" s="31"/>
      <c r="H15" s="30"/>
      <c r="I15" s="31"/>
      <c r="J15" s="30"/>
      <c r="K15" s="31"/>
      <c r="L15" s="30"/>
      <c r="M15" s="31"/>
      <c r="N15" s="30"/>
      <c r="O15" s="31"/>
      <c r="P15" s="30"/>
      <c r="Q15" s="31"/>
      <c r="R15" s="30"/>
      <c r="S15" s="31"/>
      <c r="T15" s="30"/>
      <c r="U15" s="31"/>
      <c r="V15" s="30"/>
      <c r="W15" s="31"/>
      <c r="X15" s="30"/>
      <c r="Y15" s="31"/>
      <c r="Z15" s="30"/>
      <c r="AA15" s="31"/>
      <c r="AB15" s="30"/>
      <c r="AC15" s="31"/>
      <c r="AD15" s="30"/>
    </row>
    <row r="16" spans="2:33" x14ac:dyDescent="0.25">
      <c r="B16" s="30"/>
      <c r="C16" s="31"/>
      <c r="D16" s="30"/>
      <c r="E16" s="31"/>
      <c r="F16" s="30"/>
      <c r="G16" s="31"/>
      <c r="H16" s="30"/>
      <c r="I16" s="31"/>
      <c r="J16" s="30"/>
      <c r="K16" s="31"/>
      <c r="L16" s="30"/>
      <c r="M16" s="31"/>
      <c r="N16" s="30"/>
      <c r="O16" s="31"/>
      <c r="P16" s="30"/>
      <c r="Q16" s="31"/>
      <c r="R16" s="30"/>
      <c r="S16" s="31"/>
      <c r="T16" s="30"/>
      <c r="U16" s="31"/>
      <c r="V16" s="30"/>
      <c r="W16" s="31"/>
      <c r="X16" s="30"/>
      <c r="Y16" s="31"/>
      <c r="Z16" s="30"/>
      <c r="AA16" s="31"/>
      <c r="AB16" s="30"/>
      <c r="AC16" s="31"/>
      <c r="AD16" s="30"/>
    </row>
    <row r="17" spans="2:30" x14ac:dyDescent="0.25">
      <c r="B17" s="30"/>
      <c r="C17" s="31"/>
      <c r="D17" s="30"/>
      <c r="E17" s="31"/>
      <c r="F17" s="30"/>
      <c r="G17" s="31"/>
      <c r="H17" s="30"/>
      <c r="I17" s="31"/>
      <c r="J17" s="30"/>
      <c r="K17" s="31"/>
      <c r="L17" s="30"/>
      <c r="M17" s="31"/>
      <c r="N17" s="30"/>
      <c r="O17" s="31"/>
      <c r="P17" s="30"/>
      <c r="Q17" s="31"/>
      <c r="R17" s="30"/>
      <c r="S17" s="31"/>
      <c r="T17" s="30"/>
      <c r="U17" s="31"/>
      <c r="V17" s="30"/>
      <c r="W17" s="31"/>
      <c r="X17" s="30"/>
      <c r="Y17" s="31"/>
      <c r="Z17" s="30"/>
      <c r="AA17" s="31"/>
      <c r="AB17" s="30"/>
      <c r="AC17" s="31"/>
      <c r="AD17" s="30"/>
    </row>
    <row r="18" spans="2:30" x14ac:dyDescent="0.25">
      <c r="B18" s="30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0"/>
      <c r="O18" s="31"/>
      <c r="P18" s="30"/>
      <c r="Q18" s="31"/>
      <c r="R18" s="30"/>
      <c r="S18" s="31"/>
      <c r="T18" s="30"/>
      <c r="U18" s="31"/>
      <c r="V18" s="30"/>
      <c r="W18" s="31"/>
      <c r="X18" s="30"/>
      <c r="Y18" s="31"/>
      <c r="Z18" s="30"/>
      <c r="AA18" s="31"/>
      <c r="AB18" s="30"/>
      <c r="AC18" s="31"/>
      <c r="AD18" s="30"/>
    </row>
    <row r="19" spans="2:30" x14ac:dyDescent="0.25">
      <c r="B19" s="30"/>
      <c r="C19" s="31"/>
      <c r="D19" s="30"/>
      <c r="E19" s="31"/>
      <c r="F19" s="30"/>
      <c r="G19" s="31"/>
      <c r="H19" s="30"/>
      <c r="I19" s="31"/>
      <c r="J19" s="30"/>
      <c r="K19" s="31"/>
      <c r="L19" s="30"/>
      <c r="M19" s="31"/>
      <c r="N19" s="30"/>
      <c r="O19" s="31"/>
      <c r="P19" s="30"/>
      <c r="Q19" s="31"/>
      <c r="R19" s="30"/>
      <c r="S19" s="31"/>
      <c r="T19" s="30"/>
      <c r="U19" s="31"/>
      <c r="V19" s="30"/>
      <c r="W19" s="31"/>
      <c r="X19" s="30"/>
      <c r="Y19" s="31"/>
      <c r="Z19" s="30"/>
      <c r="AA19" s="31"/>
      <c r="AB19" s="30"/>
      <c r="AC19" s="31"/>
      <c r="AD19" s="30"/>
    </row>
    <row r="20" spans="2:30" x14ac:dyDescent="0.25">
      <c r="B20" s="30"/>
      <c r="C20" s="31"/>
      <c r="D20" s="30"/>
      <c r="E20" s="31"/>
      <c r="F20" s="30"/>
      <c r="G20" s="31"/>
      <c r="H20" s="30"/>
      <c r="I20" s="31"/>
      <c r="J20" s="30"/>
      <c r="K20" s="31"/>
      <c r="L20" s="30"/>
      <c r="M20" s="31"/>
      <c r="N20" s="30"/>
      <c r="O20" s="31"/>
      <c r="P20" s="30"/>
      <c r="Q20" s="31"/>
      <c r="R20" s="30"/>
      <c r="S20" s="31"/>
      <c r="T20" s="30"/>
      <c r="U20" s="31"/>
      <c r="V20" s="30"/>
      <c r="W20" s="31"/>
      <c r="X20" s="30"/>
      <c r="Y20" s="31"/>
      <c r="Z20" s="30"/>
      <c r="AA20" s="31"/>
      <c r="AB20" s="30"/>
      <c r="AC20" s="31"/>
      <c r="AD20" s="30"/>
    </row>
    <row r="21" spans="2:30" x14ac:dyDescent="0.25">
      <c r="B21" s="30"/>
      <c r="C21" s="31"/>
      <c r="D21" s="30"/>
      <c r="E21" s="31"/>
      <c r="F21" s="30"/>
      <c r="G21" s="31"/>
      <c r="H21" s="30"/>
      <c r="I21" s="31"/>
      <c r="J21" s="30"/>
      <c r="K21" s="31"/>
      <c r="L21" s="30"/>
      <c r="M21" s="31"/>
      <c r="N21" s="30"/>
      <c r="O21" s="31"/>
      <c r="P21" s="30"/>
      <c r="Q21" s="31"/>
      <c r="R21" s="30"/>
      <c r="S21" s="31"/>
      <c r="T21" s="30"/>
      <c r="U21" s="31"/>
      <c r="V21" s="30"/>
      <c r="W21" s="31"/>
      <c r="X21" s="30"/>
      <c r="Y21" s="31"/>
      <c r="Z21" s="30"/>
      <c r="AA21" s="31"/>
      <c r="AB21" s="30"/>
      <c r="AC21" s="31"/>
      <c r="AD21" s="30"/>
    </row>
    <row r="22" spans="2:30" x14ac:dyDescent="0.25">
      <c r="B22" s="30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0"/>
      <c r="O22" s="31"/>
      <c r="P22" s="30"/>
      <c r="Q22" s="31"/>
      <c r="R22" s="30"/>
      <c r="S22" s="31"/>
      <c r="T22" s="30"/>
      <c r="U22" s="31"/>
      <c r="V22" s="30"/>
      <c r="W22" s="31"/>
      <c r="X22" s="30"/>
      <c r="Y22" s="31"/>
      <c r="Z22" s="30"/>
      <c r="AA22" s="31"/>
      <c r="AB22" s="30"/>
      <c r="AC22" s="31"/>
      <c r="AD22" s="30"/>
    </row>
    <row r="23" spans="2:30" x14ac:dyDescent="0.25">
      <c r="B23" s="30"/>
      <c r="C23" s="31"/>
      <c r="D23" s="30"/>
      <c r="E23" s="31"/>
      <c r="F23" s="30"/>
      <c r="G23" s="31"/>
      <c r="H23" s="30"/>
      <c r="I23" s="31"/>
      <c r="J23" s="30"/>
      <c r="K23" s="31"/>
      <c r="L23" s="30"/>
      <c r="M23" s="31"/>
      <c r="N23" s="30"/>
      <c r="O23" s="31"/>
      <c r="P23" s="30"/>
      <c r="Q23" s="31"/>
      <c r="R23" s="30"/>
      <c r="S23" s="31"/>
      <c r="T23" s="30"/>
      <c r="U23" s="31"/>
      <c r="V23" s="30"/>
      <c r="W23" s="31"/>
      <c r="X23" s="30"/>
      <c r="Y23" s="31"/>
      <c r="Z23" s="30"/>
      <c r="AA23" s="31"/>
      <c r="AB23" s="30"/>
      <c r="AC23" s="31"/>
      <c r="AD23" s="30"/>
    </row>
    <row r="24" spans="2:30" x14ac:dyDescent="0.25">
      <c r="B24" s="30"/>
      <c r="C24" s="31"/>
      <c r="D24" s="30"/>
      <c r="E24" s="31"/>
      <c r="F24" s="30"/>
      <c r="G24" s="31"/>
      <c r="H24" s="30"/>
      <c r="I24" s="31"/>
      <c r="J24" s="30"/>
      <c r="K24" s="31"/>
      <c r="L24" s="30"/>
      <c r="M24" s="31"/>
      <c r="N24" s="30"/>
      <c r="O24" s="31"/>
      <c r="P24" s="30"/>
      <c r="Q24" s="31"/>
      <c r="R24" s="30"/>
      <c r="S24" s="31"/>
      <c r="T24" s="30"/>
      <c r="U24" s="31"/>
      <c r="V24" s="30"/>
      <c r="W24" s="31"/>
      <c r="X24" s="30"/>
      <c r="Y24" s="31"/>
      <c r="Z24" s="30"/>
      <c r="AA24" s="31"/>
      <c r="AB24" s="30"/>
      <c r="AC24" s="31"/>
      <c r="AD24" s="30"/>
    </row>
    <row r="25" spans="2:30" x14ac:dyDescent="0.25">
      <c r="B25" s="30"/>
      <c r="C25" s="31"/>
      <c r="D25" s="30"/>
      <c r="E25" s="31"/>
      <c r="F25" s="30"/>
      <c r="G25" s="31"/>
      <c r="H25" s="30"/>
      <c r="I25" s="31"/>
      <c r="J25" s="30"/>
      <c r="K25" s="31"/>
      <c r="L25" s="30"/>
      <c r="M25" s="31"/>
      <c r="N25" s="30"/>
      <c r="O25" s="31"/>
      <c r="P25" s="30"/>
      <c r="Q25" s="31"/>
      <c r="R25" s="30"/>
      <c r="S25" s="31"/>
      <c r="T25" s="30"/>
      <c r="U25" s="31"/>
      <c r="V25" s="30"/>
      <c r="W25" s="31"/>
      <c r="X25" s="30"/>
      <c r="Y25" s="31"/>
      <c r="Z25" s="30"/>
      <c r="AA25" s="31"/>
      <c r="AB25" s="30"/>
      <c r="AC25" s="31"/>
      <c r="AD25" s="30"/>
    </row>
    <row r="26" spans="2:30" x14ac:dyDescent="0.25">
      <c r="B26" s="30"/>
      <c r="C26" s="31"/>
      <c r="D26" s="30"/>
      <c r="E26" s="31"/>
      <c r="F26" s="30"/>
      <c r="G26" s="31"/>
      <c r="H26" s="30"/>
      <c r="I26" s="31"/>
      <c r="J26" s="30"/>
      <c r="K26" s="31"/>
      <c r="L26" s="30"/>
      <c r="M26" s="31"/>
      <c r="N26" s="30"/>
      <c r="O26" s="31"/>
      <c r="P26" s="30"/>
      <c r="Q26" s="31"/>
      <c r="R26" s="30"/>
      <c r="S26" s="31"/>
      <c r="T26" s="30"/>
      <c r="U26" s="31"/>
      <c r="V26" s="30"/>
      <c r="W26" s="31"/>
      <c r="X26" s="30"/>
      <c r="Y26" s="31"/>
      <c r="Z26" s="30"/>
      <c r="AA26" s="31"/>
      <c r="AB26" s="30"/>
      <c r="AC26" s="31"/>
      <c r="AD26" s="30"/>
    </row>
    <row r="27" spans="2:30" x14ac:dyDescent="0.25">
      <c r="B27" s="30"/>
      <c r="C27" s="31"/>
      <c r="D27" s="30"/>
      <c r="E27" s="31"/>
      <c r="F27" s="30"/>
      <c r="G27" s="31"/>
      <c r="H27" s="30"/>
      <c r="I27" s="31"/>
      <c r="J27" s="30"/>
      <c r="K27" s="31"/>
      <c r="L27" s="30"/>
      <c r="M27" s="31"/>
      <c r="N27" s="30"/>
      <c r="O27" s="31"/>
      <c r="P27" s="30"/>
      <c r="Q27" s="31"/>
      <c r="R27" s="30"/>
      <c r="S27" s="31"/>
      <c r="T27" s="30"/>
      <c r="U27" s="31"/>
      <c r="V27" s="30"/>
      <c r="W27" s="31"/>
      <c r="X27" s="30"/>
      <c r="Y27" s="31"/>
      <c r="Z27" s="30"/>
      <c r="AA27" s="31"/>
      <c r="AB27" s="30"/>
      <c r="AC27" s="31"/>
      <c r="AD27" s="30"/>
    </row>
    <row r="28" spans="2:30" x14ac:dyDescent="0.25">
      <c r="B28" s="30"/>
      <c r="C28" s="31"/>
      <c r="D28" s="30"/>
      <c r="E28" s="31"/>
      <c r="F28" s="30"/>
      <c r="G28" s="31"/>
      <c r="H28" s="30"/>
      <c r="I28" s="31"/>
      <c r="J28" s="30"/>
      <c r="K28" s="31"/>
      <c r="L28" s="30"/>
      <c r="M28" s="31"/>
      <c r="N28" s="30"/>
      <c r="O28" s="31"/>
      <c r="P28" s="30"/>
      <c r="Q28" s="31"/>
      <c r="R28" s="30"/>
      <c r="S28" s="31"/>
      <c r="T28" s="30"/>
      <c r="U28" s="31"/>
      <c r="V28" s="30"/>
      <c r="W28" s="31"/>
      <c r="X28" s="30"/>
      <c r="Y28" s="31"/>
      <c r="Z28" s="30"/>
      <c r="AA28" s="31"/>
      <c r="AB28" s="30"/>
      <c r="AC28" s="31"/>
      <c r="AD28" s="30"/>
    </row>
    <row r="29" spans="2:30" x14ac:dyDescent="0.25">
      <c r="B29" s="30"/>
      <c r="C29" s="31"/>
      <c r="D29" s="30"/>
      <c r="E29" s="31"/>
      <c r="F29" s="30"/>
      <c r="G29" s="31"/>
      <c r="H29" s="30"/>
      <c r="I29" s="31"/>
      <c r="J29" s="30"/>
      <c r="K29" s="31"/>
      <c r="L29" s="30"/>
      <c r="M29" s="31"/>
      <c r="N29" s="30"/>
      <c r="O29" s="31"/>
      <c r="P29" s="30"/>
      <c r="Q29" s="31"/>
      <c r="R29" s="30"/>
      <c r="S29" s="31"/>
      <c r="T29" s="30"/>
      <c r="U29" s="31"/>
      <c r="V29" s="30"/>
      <c r="W29" s="31"/>
      <c r="X29" s="30"/>
      <c r="Y29" s="31"/>
      <c r="Z29" s="30"/>
      <c r="AA29" s="31"/>
      <c r="AB29" s="30"/>
      <c r="AC29" s="31"/>
      <c r="AD29" s="30"/>
    </row>
    <row r="30" spans="2:30" x14ac:dyDescent="0.25">
      <c r="B30" s="30"/>
      <c r="C30" s="31"/>
      <c r="D30" s="30"/>
      <c r="E30" s="31"/>
      <c r="F30" s="30"/>
      <c r="G30" s="31"/>
      <c r="H30" s="30"/>
      <c r="I30" s="31"/>
      <c r="J30" s="30"/>
      <c r="K30" s="31"/>
      <c r="L30" s="30"/>
      <c r="M30" s="31"/>
      <c r="N30" s="30"/>
      <c r="O30" s="31"/>
      <c r="P30" s="30"/>
      <c r="Q30" s="31"/>
      <c r="R30" s="30"/>
      <c r="S30" s="31"/>
      <c r="T30" s="30"/>
      <c r="U30" s="31"/>
      <c r="V30" s="30"/>
      <c r="W30" s="31"/>
      <c r="X30" s="30"/>
      <c r="Y30" s="31"/>
      <c r="Z30" s="30"/>
      <c r="AA30" s="31"/>
      <c r="AB30" s="30"/>
      <c r="AC30" s="31"/>
      <c r="AD30" s="30"/>
    </row>
    <row r="31" spans="2:30" x14ac:dyDescent="0.25">
      <c r="B31" s="30"/>
      <c r="C31" s="31"/>
      <c r="D31" s="30"/>
      <c r="E31" s="31"/>
      <c r="F31" s="30"/>
      <c r="G31" s="31"/>
      <c r="H31" s="30"/>
      <c r="I31" s="31"/>
      <c r="J31" s="30"/>
      <c r="K31" s="31"/>
      <c r="L31" s="30"/>
      <c r="M31" s="31"/>
      <c r="N31" s="30"/>
      <c r="O31" s="31"/>
      <c r="P31" s="30"/>
      <c r="Q31" s="31"/>
      <c r="R31" s="30"/>
      <c r="S31" s="31"/>
      <c r="T31" s="30"/>
      <c r="U31" s="31"/>
      <c r="V31" s="30"/>
      <c r="W31" s="31"/>
      <c r="X31" s="30"/>
      <c r="Y31" s="31"/>
      <c r="Z31" s="30"/>
      <c r="AA31" s="31"/>
      <c r="AB31" s="30"/>
      <c r="AC31" s="31"/>
      <c r="AD31" s="30"/>
    </row>
    <row r="32" spans="2:30" x14ac:dyDescent="0.25">
      <c r="B32" s="30"/>
      <c r="C32" s="31"/>
      <c r="D32" s="30"/>
      <c r="E32" s="31"/>
      <c r="F32" s="30"/>
      <c r="G32" s="31"/>
      <c r="H32" s="30"/>
      <c r="I32" s="31"/>
      <c r="J32" s="30"/>
      <c r="K32" s="31"/>
      <c r="L32" s="30"/>
      <c r="M32" s="31"/>
      <c r="N32" s="30"/>
      <c r="O32" s="31"/>
      <c r="P32" s="30"/>
      <c r="Q32" s="31"/>
      <c r="R32" s="30"/>
      <c r="S32" s="31"/>
      <c r="T32" s="30"/>
      <c r="U32" s="31"/>
      <c r="V32" s="30"/>
      <c r="W32" s="31"/>
      <c r="X32" s="30"/>
      <c r="Y32" s="31"/>
      <c r="Z32" s="30"/>
      <c r="AA32" s="31"/>
      <c r="AB32" s="30"/>
      <c r="AC32" s="31"/>
      <c r="AD32" s="30"/>
    </row>
    <row r="33" spans="2:30" x14ac:dyDescent="0.25">
      <c r="B33" s="30"/>
      <c r="C33" s="31"/>
      <c r="D33" s="30"/>
      <c r="E33" s="31"/>
      <c r="F33" s="30"/>
      <c r="G33" s="31"/>
      <c r="H33" s="30"/>
      <c r="I33" s="31"/>
      <c r="J33" s="30"/>
      <c r="K33" s="31"/>
      <c r="L33" s="30"/>
      <c r="M33" s="31"/>
      <c r="N33" s="30"/>
      <c r="O33" s="31"/>
      <c r="P33" s="30"/>
      <c r="Q33" s="31"/>
      <c r="R33" s="30"/>
      <c r="S33" s="31"/>
      <c r="T33" s="30"/>
      <c r="U33" s="31"/>
      <c r="V33" s="30"/>
      <c r="W33" s="31"/>
      <c r="X33" s="30"/>
      <c r="Y33" s="31"/>
      <c r="Z33" s="30"/>
      <c r="AA33" s="31"/>
      <c r="AB33" s="30"/>
      <c r="AC33" s="31"/>
      <c r="AD33" s="30"/>
    </row>
    <row r="34" spans="2:30" x14ac:dyDescent="0.25">
      <c r="B34" s="30"/>
      <c r="C34" s="31"/>
      <c r="D34" s="30"/>
      <c r="E34" s="31"/>
      <c r="F34" s="30"/>
      <c r="G34" s="31"/>
      <c r="H34" s="30"/>
      <c r="I34" s="31"/>
      <c r="J34" s="30"/>
      <c r="K34" s="31"/>
      <c r="L34" s="30"/>
      <c r="M34" s="31"/>
      <c r="N34" s="30"/>
      <c r="O34" s="31"/>
      <c r="P34" s="30"/>
      <c r="Q34" s="31"/>
      <c r="R34" s="30"/>
      <c r="S34" s="31"/>
      <c r="T34" s="30"/>
      <c r="U34" s="31"/>
      <c r="V34" s="30"/>
      <c r="W34" s="31"/>
      <c r="X34" s="30"/>
      <c r="Y34" s="31"/>
      <c r="Z34" s="30"/>
      <c r="AA34" s="31"/>
      <c r="AB34" s="30"/>
      <c r="AC34" s="31"/>
      <c r="AD34" s="30"/>
    </row>
    <row r="35" spans="2:30" x14ac:dyDescent="0.25">
      <c r="B35" s="30"/>
      <c r="C35" s="31"/>
      <c r="D35" s="30"/>
      <c r="E35" s="31"/>
      <c r="F35" s="30"/>
      <c r="G35" s="31"/>
      <c r="H35" s="30"/>
      <c r="I35" s="31"/>
      <c r="J35" s="30"/>
      <c r="K35" s="31"/>
      <c r="L35" s="30"/>
      <c r="M35" s="31"/>
      <c r="N35" s="30"/>
      <c r="O35" s="31"/>
      <c r="P35" s="30"/>
      <c r="Q35" s="31"/>
      <c r="R35" s="30"/>
      <c r="S35" s="31"/>
      <c r="T35" s="30"/>
      <c r="U35" s="31"/>
      <c r="V35" s="30"/>
      <c r="W35" s="31"/>
      <c r="X35" s="30"/>
      <c r="Y35" s="31"/>
      <c r="Z35" s="30"/>
      <c r="AA35" s="31"/>
      <c r="AB35" s="30"/>
      <c r="AC35" s="31"/>
      <c r="AD35" s="30"/>
    </row>
    <row r="36" spans="2:30" x14ac:dyDescent="0.25">
      <c r="B36" s="30"/>
      <c r="C36" s="31"/>
      <c r="D36" s="30"/>
      <c r="E36" s="31"/>
      <c r="F36" s="30"/>
      <c r="G36" s="31"/>
      <c r="H36" s="30"/>
      <c r="I36" s="31"/>
      <c r="J36" s="30"/>
      <c r="K36" s="31"/>
      <c r="L36" s="30"/>
      <c r="M36" s="31"/>
      <c r="N36" s="30"/>
      <c r="O36" s="31"/>
      <c r="P36" s="30"/>
      <c r="Q36" s="31"/>
      <c r="R36" s="30"/>
      <c r="S36" s="31"/>
      <c r="T36" s="30"/>
      <c r="U36" s="31"/>
      <c r="V36" s="30"/>
      <c r="W36" s="31"/>
      <c r="X36" s="30"/>
      <c r="Y36" s="31"/>
      <c r="Z36" s="30"/>
      <c r="AA36" s="31"/>
      <c r="AB36" s="30"/>
      <c r="AC36" s="31"/>
      <c r="AD36" s="30"/>
    </row>
    <row r="37" spans="2:30" x14ac:dyDescent="0.25">
      <c r="B37" s="30"/>
      <c r="C37" s="31"/>
      <c r="D37" s="30"/>
      <c r="E37" s="31"/>
      <c r="F37" s="30"/>
      <c r="G37" s="31"/>
      <c r="H37" s="30"/>
      <c r="I37" s="31"/>
      <c r="J37" s="30"/>
      <c r="K37" s="31"/>
      <c r="L37" s="30"/>
      <c r="M37" s="31"/>
      <c r="N37" s="30"/>
      <c r="O37" s="31"/>
      <c r="P37" s="30"/>
      <c r="Q37" s="31"/>
      <c r="R37" s="30"/>
      <c r="S37" s="31"/>
      <c r="T37" s="30"/>
      <c r="U37" s="31"/>
      <c r="V37" s="30"/>
      <c r="W37" s="31"/>
      <c r="X37" s="30"/>
      <c r="Y37" s="31"/>
      <c r="Z37" s="30"/>
      <c r="AA37" s="31"/>
      <c r="AB37" s="30"/>
      <c r="AC37" s="31"/>
      <c r="AD37" s="30"/>
    </row>
    <row r="38" spans="2:30" x14ac:dyDescent="0.25">
      <c r="B38" s="30"/>
      <c r="C38" s="31"/>
      <c r="D38" s="30"/>
      <c r="E38" s="31"/>
      <c r="F38" s="30"/>
      <c r="G38" s="31"/>
      <c r="H38" s="30"/>
      <c r="I38" s="31"/>
      <c r="J38" s="30"/>
      <c r="K38" s="31"/>
      <c r="L38" s="30"/>
      <c r="M38" s="31"/>
      <c r="N38" s="30"/>
      <c r="O38" s="31"/>
      <c r="P38" s="30"/>
      <c r="Q38" s="31"/>
      <c r="R38" s="30"/>
      <c r="S38" s="31"/>
      <c r="T38" s="30"/>
      <c r="U38" s="31"/>
      <c r="V38" s="30"/>
      <c r="W38" s="31"/>
      <c r="X38" s="30"/>
      <c r="Y38" s="31"/>
      <c r="Z38" s="30"/>
      <c r="AA38" s="31"/>
      <c r="AB38" s="30"/>
      <c r="AC38" s="31"/>
      <c r="AD38" s="30"/>
    </row>
    <row r="39" spans="2:30" x14ac:dyDescent="0.25">
      <c r="B39" s="30"/>
      <c r="C39" s="31"/>
      <c r="D39" s="30"/>
      <c r="E39" s="31"/>
      <c r="F39" s="30"/>
      <c r="G39" s="31"/>
      <c r="H39" s="30"/>
      <c r="I39" s="31"/>
      <c r="J39" s="30"/>
      <c r="K39" s="31"/>
      <c r="L39" s="30"/>
      <c r="M39" s="31"/>
      <c r="N39" s="30"/>
      <c r="O39" s="31"/>
      <c r="P39" s="30"/>
      <c r="Q39" s="31"/>
      <c r="R39" s="30"/>
      <c r="S39" s="31"/>
      <c r="T39" s="30"/>
      <c r="U39" s="31"/>
      <c r="V39" s="30"/>
      <c r="W39" s="31"/>
      <c r="X39" s="30"/>
      <c r="Y39" s="31"/>
      <c r="Z39" s="30"/>
      <c r="AA39" s="31"/>
      <c r="AB39" s="30"/>
      <c r="AC39" s="31"/>
      <c r="AD39" s="30"/>
    </row>
    <row r="40" spans="2:30" x14ac:dyDescent="0.25">
      <c r="B40" s="30"/>
      <c r="C40" s="31"/>
      <c r="D40" s="30"/>
      <c r="E40" s="31"/>
      <c r="F40" s="30"/>
      <c r="G40" s="31"/>
      <c r="H40" s="30"/>
      <c r="I40" s="31"/>
      <c r="J40" s="30"/>
      <c r="K40" s="31"/>
      <c r="L40" s="30"/>
      <c r="M40" s="31"/>
      <c r="N40" s="30"/>
      <c r="O40" s="31"/>
      <c r="P40" s="30"/>
      <c r="Q40" s="31"/>
      <c r="R40" s="30"/>
      <c r="S40" s="31"/>
      <c r="T40" s="30"/>
      <c r="U40" s="31"/>
      <c r="V40" s="30"/>
      <c r="W40" s="31"/>
      <c r="X40" s="30"/>
      <c r="Y40" s="31"/>
      <c r="Z40" s="30"/>
      <c r="AA40" s="31"/>
      <c r="AB40" s="30"/>
      <c r="AC40" s="31"/>
      <c r="AD40" s="30"/>
    </row>
    <row r="41" spans="2:30" x14ac:dyDescent="0.25">
      <c r="B41" s="30"/>
      <c r="C41" s="31"/>
      <c r="D41" s="30"/>
      <c r="E41" s="31"/>
      <c r="F41" s="30"/>
      <c r="G41" s="31"/>
      <c r="H41" s="30"/>
      <c r="I41" s="31"/>
      <c r="J41" s="30"/>
      <c r="K41" s="31"/>
      <c r="L41" s="30"/>
      <c r="M41" s="31"/>
      <c r="N41" s="30"/>
      <c r="O41" s="31"/>
      <c r="P41" s="30"/>
      <c r="Q41" s="31"/>
      <c r="R41" s="30"/>
      <c r="S41" s="31"/>
      <c r="T41" s="30"/>
      <c r="U41" s="31"/>
      <c r="V41" s="30"/>
      <c r="W41" s="31"/>
      <c r="X41" s="30"/>
      <c r="Y41" s="31"/>
      <c r="Z41" s="30"/>
      <c r="AA41" s="31"/>
      <c r="AB41" s="30"/>
      <c r="AC41" s="31"/>
      <c r="AD41" s="30"/>
    </row>
    <row r="42" spans="2:30" x14ac:dyDescent="0.25">
      <c r="B42" s="30"/>
      <c r="C42" s="31"/>
      <c r="D42" s="30"/>
      <c r="E42" s="31"/>
      <c r="F42" s="30"/>
      <c r="G42" s="31"/>
      <c r="H42" s="30"/>
      <c r="I42" s="31"/>
      <c r="J42" s="30"/>
      <c r="K42" s="31"/>
      <c r="L42" s="30"/>
      <c r="M42" s="31"/>
      <c r="N42" s="30"/>
      <c r="O42" s="31"/>
      <c r="P42" s="30"/>
      <c r="Q42" s="31"/>
      <c r="R42" s="30"/>
      <c r="S42" s="31"/>
      <c r="T42" s="30"/>
      <c r="U42" s="31"/>
      <c r="V42" s="30"/>
      <c r="W42" s="31"/>
      <c r="X42" s="30"/>
      <c r="Y42" s="31"/>
      <c r="Z42" s="30"/>
      <c r="AA42" s="31"/>
      <c r="AB42" s="30"/>
      <c r="AC42" s="31"/>
      <c r="AD42" s="30"/>
    </row>
    <row r="43" spans="2:30" x14ac:dyDescent="0.25">
      <c r="B43" s="30"/>
      <c r="C43" s="31"/>
      <c r="D43" s="30"/>
      <c r="E43" s="31"/>
      <c r="F43" s="30"/>
      <c r="G43" s="31"/>
      <c r="H43" s="30"/>
      <c r="I43" s="31"/>
      <c r="J43" s="30"/>
      <c r="K43" s="31"/>
      <c r="L43" s="30"/>
      <c r="M43" s="31"/>
      <c r="N43" s="30"/>
      <c r="O43" s="31"/>
      <c r="P43" s="30"/>
      <c r="Q43" s="31"/>
      <c r="R43" s="30"/>
      <c r="S43" s="31"/>
      <c r="T43" s="30"/>
      <c r="U43" s="31"/>
      <c r="V43" s="30"/>
      <c r="W43" s="31"/>
      <c r="X43" s="30"/>
      <c r="Y43" s="31"/>
      <c r="Z43" s="30"/>
      <c r="AA43" s="31"/>
      <c r="AB43" s="30"/>
      <c r="AC43" s="31"/>
      <c r="AD43" s="30"/>
    </row>
    <row r="44" spans="2:30" x14ac:dyDescent="0.25">
      <c r="B44" s="30"/>
      <c r="C44" s="31"/>
      <c r="D44" s="30"/>
      <c r="E44" s="31"/>
      <c r="F44" s="30"/>
      <c r="G44" s="31"/>
      <c r="H44" s="30"/>
      <c r="I44" s="31"/>
      <c r="J44" s="30"/>
      <c r="K44" s="31"/>
      <c r="L44" s="30"/>
      <c r="M44" s="31"/>
      <c r="N44" s="30"/>
      <c r="O44" s="31"/>
      <c r="P44" s="30"/>
      <c r="Q44" s="31"/>
      <c r="R44" s="30"/>
      <c r="S44" s="31"/>
      <c r="T44" s="30"/>
      <c r="U44" s="31"/>
      <c r="V44" s="30"/>
      <c r="W44" s="31"/>
      <c r="X44" s="30"/>
      <c r="Y44" s="31"/>
      <c r="Z44" s="30"/>
      <c r="AA44" s="31"/>
      <c r="AB44" s="30"/>
      <c r="AC44" s="31"/>
      <c r="AD44" s="30"/>
    </row>
    <row r="45" spans="2:30" x14ac:dyDescent="0.25">
      <c r="B45" s="30"/>
      <c r="C45" s="31"/>
      <c r="D45" s="30"/>
      <c r="E45" s="31"/>
      <c r="F45" s="30"/>
      <c r="G45" s="31"/>
      <c r="H45" s="30"/>
      <c r="I45" s="31"/>
      <c r="J45" s="30"/>
      <c r="K45" s="31"/>
      <c r="L45" s="30"/>
      <c r="M45" s="31"/>
      <c r="N45" s="30"/>
      <c r="O45" s="31"/>
      <c r="P45" s="30"/>
      <c r="Q45" s="31"/>
      <c r="R45" s="30"/>
      <c r="S45" s="31"/>
      <c r="T45" s="30"/>
      <c r="U45" s="31"/>
      <c r="V45" s="30"/>
      <c r="W45" s="31"/>
      <c r="X45" s="30"/>
      <c r="Y45" s="31"/>
      <c r="Z45" s="30"/>
      <c r="AA45" s="31"/>
      <c r="AB45" s="30"/>
      <c r="AC45" s="31"/>
      <c r="AD45" s="30"/>
    </row>
    <row r="46" spans="2:30" x14ac:dyDescent="0.25">
      <c r="B46" s="30"/>
      <c r="C46" s="31"/>
      <c r="D46" s="30"/>
      <c r="E46" s="31"/>
      <c r="F46" s="30"/>
      <c r="G46" s="31"/>
      <c r="H46" s="30"/>
      <c r="I46" s="31"/>
      <c r="J46" s="30"/>
      <c r="K46" s="31"/>
      <c r="L46" s="30"/>
      <c r="M46" s="31"/>
      <c r="N46" s="30"/>
      <c r="O46" s="31"/>
      <c r="P46" s="30"/>
      <c r="Q46" s="31"/>
      <c r="R46" s="30"/>
      <c r="S46" s="31"/>
      <c r="T46" s="30"/>
      <c r="U46" s="31"/>
      <c r="V46" s="30"/>
      <c r="W46" s="31"/>
      <c r="X46" s="30"/>
      <c r="Y46" s="31"/>
      <c r="Z46" s="30"/>
      <c r="AA46" s="31"/>
      <c r="AB46" s="30"/>
      <c r="AC46" s="31"/>
      <c r="AD46" s="30"/>
    </row>
    <row r="47" spans="2:30" x14ac:dyDescent="0.25">
      <c r="B47" s="30"/>
      <c r="C47" s="31"/>
      <c r="D47" s="30"/>
      <c r="E47" s="31"/>
      <c r="F47" s="30"/>
      <c r="G47" s="31"/>
      <c r="H47" s="30"/>
      <c r="I47" s="31"/>
      <c r="J47" s="30"/>
      <c r="K47" s="31"/>
      <c r="L47" s="30"/>
      <c r="M47" s="31"/>
      <c r="N47" s="30"/>
      <c r="O47" s="31"/>
      <c r="P47" s="30"/>
      <c r="Q47" s="31"/>
      <c r="R47" s="30"/>
      <c r="S47" s="31"/>
      <c r="T47" s="30"/>
      <c r="U47" s="31"/>
      <c r="V47" s="30"/>
      <c r="W47" s="31"/>
      <c r="X47" s="30"/>
      <c r="Y47" s="31"/>
      <c r="Z47" s="30"/>
      <c r="AA47" s="31"/>
      <c r="AB47" s="30"/>
      <c r="AC47" s="31"/>
      <c r="AD47" s="30"/>
    </row>
    <row r="48" spans="2:30" x14ac:dyDescent="0.25">
      <c r="B48" s="30"/>
      <c r="C48" s="31"/>
      <c r="D48" s="30"/>
      <c r="E48" s="31"/>
      <c r="F48" s="30"/>
      <c r="G48" s="31"/>
      <c r="H48" s="30"/>
      <c r="I48" s="31"/>
      <c r="J48" s="30"/>
      <c r="K48" s="31"/>
      <c r="L48" s="30"/>
      <c r="M48" s="31"/>
      <c r="N48" s="30"/>
      <c r="O48" s="31"/>
      <c r="P48" s="30"/>
      <c r="Q48" s="31"/>
      <c r="R48" s="30"/>
      <c r="S48" s="31"/>
      <c r="T48" s="30"/>
      <c r="U48" s="31"/>
      <c r="V48" s="30"/>
      <c r="W48" s="31"/>
      <c r="X48" s="30"/>
      <c r="Y48" s="31"/>
      <c r="Z48" s="30"/>
      <c r="AA48" s="31"/>
      <c r="AB48" s="30"/>
      <c r="AC48" s="31"/>
      <c r="AD48" s="30"/>
    </row>
    <row r="49" spans="2:30" x14ac:dyDescent="0.25">
      <c r="B49" s="30"/>
      <c r="C49" s="31"/>
      <c r="D49" s="30"/>
      <c r="E49" s="31"/>
      <c r="F49" s="30"/>
      <c r="G49" s="31"/>
      <c r="H49" s="30"/>
      <c r="I49" s="31"/>
      <c r="J49" s="30"/>
      <c r="K49" s="31"/>
      <c r="L49" s="30"/>
      <c r="M49" s="31"/>
      <c r="N49" s="30"/>
      <c r="O49" s="31"/>
      <c r="P49" s="30"/>
      <c r="Q49" s="31"/>
      <c r="R49" s="30"/>
      <c r="S49" s="31"/>
      <c r="T49" s="30"/>
      <c r="U49" s="31"/>
      <c r="V49" s="30"/>
      <c r="W49" s="31"/>
      <c r="X49" s="30"/>
      <c r="Y49" s="31"/>
      <c r="Z49" s="30"/>
      <c r="AA49" s="31"/>
      <c r="AB49" s="30"/>
      <c r="AC49" s="31"/>
      <c r="AD49" s="30"/>
    </row>
    <row r="50" spans="2:30" x14ac:dyDescent="0.25">
      <c r="B50" s="30"/>
      <c r="C50" s="31"/>
      <c r="D50" s="30"/>
      <c r="E50" s="31"/>
      <c r="F50" s="30"/>
      <c r="G50" s="31"/>
      <c r="H50" s="30"/>
      <c r="I50" s="31"/>
      <c r="J50" s="30"/>
      <c r="K50" s="31"/>
      <c r="L50" s="30"/>
      <c r="M50" s="31"/>
      <c r="N50" s="30"/>
      <c r="O50" s="31"/>
      <c r="P50" s="30"/>
      <c r="Q50" s="31"/>
      <c r="R50" s="30"/>
      <c r="S50" s="31"/>
      <c r="T50" s="30"/>
      <c r="U50" s="31"/>
      <c r="V50" s="30"/>
      <c r="W50" s="31"/>
      <c r="X50" s="30"/>
      <c r="Y50" s="31"/>
      <c r="Z50" s="30"/>
      <c r="AA50" s="31"/>
      <c r="AB50" s="30"/>
      <c r="AC50" s="31"/>
      <c r="AD50" s="30"/>
    </row>
    <row r="51" spans="2:30" x14ac:dyDescent="0.25">
      <c r="B51" s="30"/>
      <c r="C51" s="31"/>
      <c r="D51" s="30"/>
      <c r="E51" s="31"/>
      <c r="F51" s="30"/>
      <c r="G51" s="31"/>
      <c r="H51" s="30"/>
      <c r="I51" s="31"/>
      <c r="J51" s="30"/>
      <c r="K51" s="31"/>
      <c r="L51" s="30"/>
      <c r="M51" s="31"/>
      <c r="N51" s="30"/>
      <c r="O51" s="31"/>
      <c r="P51" s="30"/>
      <c r="Q51" s="31"/>
      <c r="R51" s="30"/>
      <c r="S51" s="31"/>
      <c r="T51" s="30"/>
      <c r="U51" s="31"/>
      <c r="V51" s="30"/>
      <c r="W51" s="31"/>
      <c r="X51" s="30"/>
      <c r="Y51" s="31"/>
      <c r="Z51" s="30"/>
      <c r="AA51" s="31"/>
      <c r="AB51" s="30"/>
      <c r="AC51" s="31"/>
      <c r="AD51" s="30"/>
    </row>
    <row r="52" spans="2:30" x14ac:dyDescent="0.25">
      <c r="B52" s="30"/>
      <c r="C52" s="31"/>
      <c r="D52" s="30"/>
      <c r="E52" s="31"/>
      <c r="F52" s="30"/>
      <c r="G52" s="31"/>
      <c r="H52" s="30"/>
      <c r="I52" s="31"/>
      <c r="J52" s="30"/>
      <c r="K52" s="31"/>
      <c r="L52" s="30"/>
      <c r="M52" s="31"/>
      <c r="N52" s="30"/>
      <c r="O52" s="31"/>
      <c r="P52" s="30"/>
      <c r="Q52" s="31"/>
      <c r="R52" s="30"/>
      <c r="S52" s="31"/>
      <c r="T52" s="30"/>
      <c r="U52" s="31"/>
      <c r="V52" s="30"/>
      <c r="W52" s="31"/>
      <c r="X52" s="30"/>
      <c r="Y52" s="31"/>
      <c r="Z52" s="30"/>
      <c r="AA52" s="31"/>
      <c r="AB52" s="30"/>
      <c r="AC52" s="31"/>
      <c r="AD52" s="30"/>
    </row>
    <row r="53" spans="2:30" x14ac:dyDescent="0.25">
      <c r="B53" s="30"/>
      <c r="C53" s="31"/>
      <c r="D53" s="30"/>
      <c r="E53" s="31"/>
      <c r="F53" s="30"/>
      <c r="G53" s="31"/>
      <c r="H53" s="30"/>
      <c r="I53" s="31"/>
      <c r="J53" s="30"/>
      <c r="K53" s="31"/>
      <c r="L53" s="30"/>
      <c r="M53" s="31"/>
      <c r="N53" s="30"/>
      <c r="O53" s="31"/>
      <c r="P53" s="30"/>
      <c r="Q53" s="31"/>
      <c r="R53" s="30"/>
      <c r="S53" s="31"/>
      <c r="T53" s="30"/>
      <c r="U53" s="31"/>
      <c r="V53" s="30"/>
      <c r="W53" s="31"/>
      <c r="X53" s="30"/>
      <c r="Y53" s="31"/>
      <c r="Z53" s="30"/>
      <c r="AA53" s="31"/>
      <c r="AB53" s="30"/>
      <c r="AC53" s="31"/>
      <c r="AD53" s="30"/>
    </row>
    <row r="54" spans="2:30" x14ac:dyDescent="0.25">
      <c r="B54" s="30"/>
      <c r="C54" s="31"/>
      <c r="D54" s="30"/>
      <c r="E54" s="31"/>
      <c r="F54" s="30"/>
      <c r="G54" s="31"/>
      <c r="H54" s="30"/>
      <c r="I54" s="31"/>
      <c r="J54" s="30"/>
      <c r="K54" s="31"/>
      <c r="L54" s="30"/>
      <c r="M54" s="31"/>
      <c r="N54" s="30"/>
      <c r="O54" s="31"/>
      <c r="P54" s="30"/>
      <c r="Q54" s="31"/>
      <c r="R54" s="30"/>
      <c r="S54" s="31"/>
      <c r="T54" s="30"/>
      <c r="U54" s="31"/>
      <c r="V54" s="30"/>
      <c r="W54" s="31"/>
      <c r="X54" s="30"/>
      <c r="Y54" s="31"/>
      <c r="Z54" s="30"/>
      <c r="AA54" s="31"/>
      <c r="AB54" s="30"/>
      <c r="AC54" s="31"/>
      <c r="AD54" s="30"/>
    </row>
    <row r="55" spans="2:30" x14ac:dyDescent="0.25">
      <c r="B55" s="30"/>
      <c r="C55" s="31"/>
      <c r="D55" s="30"/>
      <c r="E55" s="31"/>
      <c r="F55" s="30"/>
      <c r="G55" s="31"/>
      <c r="H55" s="30"/>
      <c r="I55" s="31"/>
      <c r="J55" s="30"/>
      <c r="K55" s="31"/>
      <c r="L55" s="30"/>
      <c r="M55" s="31"/>
      <c r="N55" s="30"/>
      <c r="O55" s="31"/>
      <c r="P55" s="30"/>
      <c r="Q55" s="31"/>
      <c r="R55" s="30"/>
      <c r="S55" s="31"/>
      <c r="T55" s="30"/>
      <c r="U55" s="31"/>
      <c r="V55" s="30"/>
      <c r="W55" s="31"/>
      <c r="X55" s="30"/>
      <c r="Y55" s="31"/>
      <c r="Z55" s="30"/>
      <c r="AA55" s="31"/>
      <c r="AB55" s="30"/>
      <c r="AC55" s="31"/>
      <c r="AD55" s="30"/>
    </row>
    <row r="56" spans="2:30" x14ac:dyDescent="0.25">
      <c r="B56" s="30"/>
      <c r="C56" s="31"/>
      <c r="D56" s="30"/>
      <c r="E56" s="31"/>
      <c r="F56" s="30"/>
      <c r="G56" s="31"/>
      <c r="H56" s="30"/>
      <c r="I56" s="31"/>
      <c r="J56" s="30"/>
      <c r="K56" s="31"/>
      <c r="L56" s="30"/>
      <c r="M56" s="31"/>
      <c r="N56" s="30"/>
      <c r="O56" s="31"/>
      <c r="P56" s="30"/>
      <c r="Q56" s="31"/>
      <c r="R56" s="30"/>
      <c r="S56" s="31"/>
      <c r="T56" s="30"/>
      <c r="U56" s="31"/>
      <c r="V56" s="30"/>
      <c r="W56" s="31"/>
      <c r="X56" s="30"/>
      <c r="Y56" s="31"/>
      <c r="Z56" s="30"/>
      <c r="AA56" s="31"/>
      <c r="AB56" s="30"/>
      <c r="AC56" s="31"/>
      <c r="AD56" s="30"/>
    </row>
    <row r="57" spans="2:30" x14ac:dyDescent="0.25">
      <c r="B57" s="30"/>
      <c r="C57" s="31"/>
      <c r="D57" s="30"/>
      <c r="E57" s="31"/>
      <c r="F57" s="30"/>
      <c r="G57" s="31"/>
      <c r="H57" s="30"/>
      <c r="I57" s="31"/>
      <c r="J57" s="30"/>
      <c r="K57" s="31"/>
      <c r="L57" s="30"/>
      <c r="M57" s="31"/>
      <c r="N57" s="30"/>
      <c r="O57" s="31"/>
      <c r="P57" s="30"/>
      <c r="Q57" s="31"/>
      <c r="R57" s="30"/>
      <c r="S57" s="31"/>
      <c r="T57" s="30"/>
      <c r="U57" s="31"/>
      <c r="V57" s="30"/>
      <c r="W57" s="31"/>
      <c r="X57" s="30"/>
      <c r="Y57" s="31"/>
      <c r="Z57" s="30"/>
      <c r="AA57" s="31"/>
      <c r="AB57" s="30"/>
      <c r="AC57" s="31"/>
      <c r="AD57" s="30"/>
    </row>
    <row r="58" spans="2:30" x14ac:dyDescent="0.25">
      <c r="B58" s="30"/>
      <c r="C58" s="31"/>
      <c r="D58" s="30"/>
      <c r="E58" s="31"/>
      <c r="F58" s="30"/>
      <c r="G58" s="31"/>
      <c r="H58" s="30"/>
      <c r="I58" s="31"/>
      <c r="J58" s="30"/>
      <c r="K58" s="31"/>
      <c r="L58" s="30"/>
      <c r="M58" s="31"/>
      <c r="N58" s="30"/>
      <c r="O58" s="31"/>
      <c r="P58" s="30"/>
      <c r="Q58" s="31"/>
      <c r="R58" s="30"/>
      <c r="S58" s="31"/>
      <c r="T58" s="30"/>
      <c r="U58" s="31"/>
      <c r="V58" s="30"/>
      <c r="W58" s="31"/>
      <c r="X58" s="30"/>
      <c r="Y58" s="31"/>
      <c r="Z58" s="30"/>
      <c r="AA58" s="31"/>
      <c r="AB58" s="30"/>
      <c r="AC58" s="31"/>
      <c r="AD58" s="30"/>
    </row>
    <row r="59" spans="2:30" x14ac:dyDescent="0.25">
      <c r="B59" s="30"/>
      <c r="C59" s="31"/>
      <c r="D59" s="30"/>
      <c r="E59" s="31"/>
      <c r="F59" s="30"/>
      <c r="G59" s="31"/>
      <c r="H59" s="30"/>
      <c r="I59" s="31"/>
      <c r="J59" s="30"/>
      <c r="K59" s="31"/>
      <c r="L59" s="30"/>
      <c r="M59" s="31"/>
      <c r="N59" s="30"/>
      <c r="O59" s="31"/>
      <c r="P59" s="30"/>
      <c r="Q59" s="31"/>
      <c r="R59" s="30"/>
      <c r="S59" s="31"/>
      <c r="T59" s="30"/>
      <c r="U59" s="31"/>
      <c r="V59" s="30"/>
      <c r="W59" s="31"/>
      <c r="X59" s="30"/>
      <c r="Y59" s="31"/>
      <c r="Z59" s="30"/>
      <c r="AA59" s="31"/>
      <c r="AB59" s="30"/>
      <c r="AC59" s="31"/>
      <c r="AD59" s="30"/>
    </row>
    <row r="60" spans="2:30" x14ac:dyDescent="0.25">
      <c r="B60" s="30"/>
      <c r="C60" s="31"/>
      <c r="D60" s="30"/>
      <c r="E60" s="31"/>
      <c r="F60" s="30"/>
      <c r="G60" s="31"/>
      <c r="H60" s="30"/>
      <c r="I60" s="31"/>
      <c r="J60" s="30"/>
      <c r="K60" s="31"/>
      <c r="L60" s="30"/>
      <c r="M60" s="31"/>
      <c r="N60" s="30"/>
      <c r="O60" s="31"/>
      <c r="P60" s="30"/>
      <c r="Q60" s="31"/>
      <c r="R60" s="30"/>
      <c r="S60" s="31"/>
      <c r="T60" s="30"/>
      <c r="U60" s="31"/>
      <c r="V60" s="30"/>
      <c r="W60" s="31"/>
      <c r="X60" s="30"/>
      <c r="Y60" s="31"/>
      <c r="Z60" s="30"/>
      <c r="AA60" s="31"/>
      <c r="AB60" s="30"/>
      <c r="AC60" s="31"/>
      <c r="AD60" s="30"/>
    </row>
    <row r="61" spans="2:30" x14ac:dyDescent="0.25">
      <c r="B61" s="30"/>
      <c r="C61" s="31"/>
      <c r="D61" s="30"/>
      <c r="E61" s="31"/>
      <c r="F61" s="30"/>
      <c r="G61" s="31"/>
      <c r="H61" s="30"/>
      <c r="I61" s="31"/>
      <c r="J61" s="30"/>
      <c r="K61" s="31"/>
      <c r="L61" s="30"/>
      <c r="M61" s="31"/>
      <c r="N61" s="30"/>
      <c r="O61" s="31"/>
      <c r="P61" s="30"/>
      <c r="Q61" s="31"/>
      <c r="R61" s="30"/>
      <c r="S61" s="31"/>
      <c r="T61" s="30"/>
      <c r="U61" s="31"/>
      <c r="V61" s="30"/>
      <c r="W61" s="31"/>
      <c r="X61" s="30"/>
      <c r="Y61" s="31"/>
      <c r="Z61" s="30"/>
      <c r="AA61" s="31"/>
      <c r="AB61" s="30"/>
      <c r="AC61" s="31"/>
      <c r="AD61" s="30"/>
    </row>
    <row r="62" spans="2:30" x14ac:dyDescent="0.25">
      <c r="B62" s="30"/>
      <c r="C62" s="31"/>
      <c r="D62" s="30"/>
      <c r="E62" s="31"/>
      <c r="F62" s="30"/>
      <c r="G62" s="31"/>
      <c r="H62" s="30"/>
      <c r="I62" s="31"/>
      <c r="J62" s="30"/>
      <c r="K62" s="31"/>
      <c r="L62" s="30"/>
      <c r="M62" s="31"/>
      <c r="N62" s="30"/>
      <c r="O62" s="31"/>
      <c r="P62" s="30"/>
      <c r="Q62" s="31"/>
      <c r="R62" s="30"/>
      <c r="S62" s="31"/>
      <c r="T62" s="30"/>
      <c r="U62" s="31"/>
      <c r="V62" s="30"/>
      <c r="W62" s="31"/>
      <c r="X62" s="30"/>
      <c r="Y62" s="31"/>
      <c r="Z62" s="30"/>
      <c r="AA62" s="31"/>
      <c r="AB62" s="30"/>
      <c r="AC62" s="31"/>
      <c r="AD62" s="30"/>
    </row>
    <row r="63" spans="2:30" x14ac:dyDescent="0.25">
      <c r="B63" s="30"/>
      <c r="C63" s="31"/>
      <c r="D63" s="30"/>
      <c r="E63" s="31"/>
      <c r="F63" s="30"/>
      <c r="G63" s="31"/>
      <c r="H63" s="30"/>
      <c r="I63" s="31"/>
      <c r="J63" s="30"/>
      <c r="K63" s="31"/>
      <c r="L63" s="30"/>
      <c r="M63" s="31"/>
      <c r="N63" s="30"/>
      <c r="O63" s="31"/>
      <c r="P63" s="30"/>
      <c r="Q63" s="31"/>
      <c r="R63" s="30"/>
      <c r="S63" s="31"/>
      <c r="T63" s="30"/>
      <c r="U63" s="31"/>
      <c r="V63" s="30"/>
      <c r="W63" s="31"/>
      <c r="X63" s="30"/>
      <c r="Y63" s="31"/>
      <c r="Z63" s="30"/>
      <c r="AA63" s="31"/>
      <c r="AB63" s="30"/>
      <c r="AC63" s="31"/>
      <c r="AD63" s="30"/>
    </row>
    <row r="64" spans="2:30" x14ac:dyDescent="0.25">
      <c r="B64" s="30"/>
      <c r="C64" s="31"/>
      <c r="D64" s="30"/>
      <c r="E64" s="31"/>
      <c r="F64" s="30"/>
      <c r="G64" s="31"/>
      <c r="H64" s="30"/>
      <c r="I64" s="31"/>
      <c r="J64" s="30"/>
      <c r="K64" s="31"/>
      <c r="L64" s="30"/>
      <c r="M64" s="31"/>
      <c r="N64" s="30"/>
      <c r="O64" s="31"/>
      <c r="P64" s="30"/>
      <c r="Q64" s="31"/>
      <c r="R64" s="30"/>
      <c r="S64" s="31"/>
      <c r="T64" s="30"/>
      <c r="U64" s="31"/>
      <c r="V64" s="30"/>
      <c r="W64" s="31"/>
      <c r="X64" s="30"/>
      <c r="Y64" s="31"/>
      <c r="Z64" s="30"/>
      <c r="AA64" s="31"/>
      <c r="AB64" s="30"/>
      <c r="AC64" s="31"/>
      <c r="AD64" s="30"/>
    </row>
    <row r="65" spans="2:30" x14ac:dyDescent="0.25">
      <c r="B65" s="30"/>
      <c r="C65" s="31"/>
      <c r="D65" s="30"/>
      <c r="E65" s="31"/>
      <c r="F65" s="30"/>
      <c r="G65" s="31"/>
      <c r="H65" s="30"/>
      <c r="I65" s="31"/>
      <c r="J65" s="30"/>
      <c r="K65" s="31"/>
      <c r="L65" s="30"/>
      <c r="M65" s="31"/>
      <c r="N65" s="30"/>
      <c r="O65" s="31"/>
      <c r="P65" s="30"/>
      <c r="Q65" s="31"/>
      <c r="R65" s="30"/>
      <c r="S65" s="31"/>
      <c r="T65" s="30"/>
      <c r="U65" s="31"/>
      <c r="V65" s="30"/>
      <c r="W65" s="31"/>
      <c r="X65" s="30"/>
      <c r="Y65" s="31"/>
      <c r="Z65" s="30"/>
      <c r="AA65" s="31"/>
      <c r="AB65" s="30"/>
      <c r="AC65" s="31"/>
      <c r="AD65" s="30"/>
    </row>
    <row r="66" spans="2:30" x14ac:dyDescent="0.25">
      <c r="B66" s="30"/>
      <c r="C66" s="31"/>
      <c r="D66" s="30"/>
      <c r="E66" s="31"/>
      <c r="F66" s="30"/>
      <c r="G66" s="31"/>
      <c r="H66" s="30"/>
      <c r="I66" s="31"/>
      <c r="J66" s="30"/>
      <c r="K66" s="31"/>
      <c r="L66" s="30"/>
      <c r="M66" s="31"/>
      <c r="N66" s="30"/>
      <c r="O66" s="31"/>
      <c r="P66" s="30"/>
      <c r="Q66" s="31"/>
      <c r="R66" s="30"/>
      <c r="S66" s="31"/>
      <c r="T66" s="30"/>
      <c r="U66" s="31"/>
      <c r="V66" s="30"/>
      <c r="W66" s="31"/>
      <c r="X66" s="30"/>
      <c r="Y66" s="31"/>
      <c r="Z66" s="30"/>
      <c r="AA66" s="31"/>
      <c r="AB66" s="30"/>
      <c r="AC66" s="31"/>
      <c r="AD66" s="30"/>
    </row>
    <row r="67" spans="2:30" x14ac:dyDescent="0.25">
      <c r="B67" s="30"/>
      <c r="C67" s="31"/>
      <c r="D67" s="30"/>
      <c r="E67" s="31"/>
      <c r="F67" s="30"/>
      <c r="G67" s="31"/>
      <c r="H67" s="30"/>
      <c r="I67" s="31"/>
      <c r="J67" s="30"/>
      <c r="K67" s="31"/>
      <c r="L67" s="30"/>
      <c r="M67" s="31"/>
      <c r="N67" s="30"/>
      <c r="O67" s="31"/>
      <c r="P67" s="30"/>
      <c r="Q67" s="31"/>
      <c r="R67" s="30"/>
      <c r="S67" s="31"/>
      <c r="T67" s="30"/>
      <c r="U67" s="31"/>
      <c r="V67" s="30"/>
      <c r="W67" s="31"/>
      <c r="X67" s="30"/>
      <c r="Y67" s="31"/>
      <c r="Z67" s="30"/>
      <c r="AA67" s="31"/>
      <c r="AB67" s="30"/>
      <c r="AC67" s="31"/>
      <c r="AD67" s="30"/>
    </row>
    <row r="68" spans="2:30" x14ac:dyDescent="0.25">
      <c r="B68" s="30"/>
      <c r="C68" s="31"/>
      <c r="D68" s="30"/>
      <c r="E68" s="31"/>
      <c r="F68" s="30"/>
      <c r="G68" s="31"/>
      <c r="H68" s="30"/>
      <c r="I68" s="31"/>
      <c r="J68" s="30"/>
      <c r="K68" s="31"/>
      <c r="L68" s="30"/>
      <c r="M68" s="31"/>
      <c r="N68" s="30"/>
      <c r="O68" s="31"/>
      <c r="P68" s="30"/>
      <c r="Q68" s="31"/>
      <c r="R68" s="30"/>
      <c r="S68" s="31"/>
      <c r="T68" s="30"/>
      <c r="U68" s="31"/>
      <c r="V68" s="30"/>
      <c r="W68" s="31"/>
      <c r="X68" s="30"/>
      <c r="Y68" s="31"/>
      <c r="Z68" s="30"/>
      <c r="AA68" s="31"/>
      <c r="AB68" s="30"/>
      <c r="AC68" s="31"/>
      <c r="AD68" s="30"/>
    </row>
    <row r="69" spans="2:30" x14ac:dyDescent="0.25">
      <c r="B69" s="30"/>
      <c r="C69" s="31"/>
      <c r="D69" s="30"/>
      <c r="E69" s="31"/>
      <c r="F69" s="30"/>
      <c r="G69" s="31"/>
      <c r="H69" s="30"/>
      <c r="I69" s="31"/>
      <c r="J69" s="30"/>
      <c r="K69" s="31"/>
      <c r="L69" s="30"/>
      <c r="M69" s="31"/>
      <c r="N69" s="30"/>
      <c r="O69" s="31"/>
      <c r="P69" s="30"/>
      <c r="Q69" s="31"/>
      <c r="R69" s="30"/>
      <c r="S69" s="31"/>
      <c r="T69" s="30"/>
      <c r="U69" s="31"/>
      <c r="V69" s="30"/>
      <c r="W69" s="31"/>
      <c r="X69" s="30"/>
      <c r="Y69" s="31"/>
      <c r="Z69" s="30"/>
      <c r="AA69" s="31"/>
      <c r="AB69" s="30"/>
      <c r="AC69" s="31"/>
      <c r="AD69" s="30"/>
    </row>
    <row r="70" spans="2:30" x14ac:dyDescent="0.25">
      <c r="B70" s="30"/>
      <c r="C70" s="31"/>
      <c r="D70" s="30"/>
      <c r="E70" s="31"/>
      <c r="F70" s="30"/>
      <c r="G70" s="31"/>
      <c r="H70" s="30"/>
      <c r="I70" s="31"/>
      <c r="J70" s="30"/>
      <c r="K70" s="31"/>
      <c r="L70" s="30"/>
      <c r="M70" s="31"/>
      <c r="N70" s="30"/>
      <c r="O70" s="31"/>
      <c r="P70" s="30"/>
      <c r="Q70" s="31"/>
      <c r="R70" s="30"/>
      <c r="S70" s="31"/>
      <c r="T70" s="30"/>
      <c r="U70" s="31"/>
      <c r="V70" s="30"/>
      <c r="W70" s="31"/>
      <c r="X70" s="30"/>
      <c r="Y70" s="31"/>
      <c r="Z70" s="30"/>
      <c r="AA70" s="31"/>
      <c r="AB70" s="30"/>
      <c r="AC70" s="31"/>
      <c r="AD70" s="30"/>
    </row>
    <row r="71" spans="2:30" x14ac:dyDescent="0.25">
      <c r="B71" s="30"/>
      <c r="C71" s="31"/>
      <c r="D71" s="30"/>
      <c r="E71" s="31"/>
      <c r="F71" s="30"/>
      <c r="G71" s="31"/>
      <c r="H71" s="30"/>
      <c r="I71" s="31"/>
      <c r="J71" s="30"/>
      <c r="K71" s="31"/>
      <c r="L71" s="30"/>
      <c r="M71" s="31"/>
      <c r="N71" s="30"/>
      <c r="O71" s="31"/>
      <c r="P71" s="30"/>
      <c r="Q71" s="31"/>
      <c r="R71" s="30"/>
      <c r="S71" s="31"/>
      <c r="T71" s="30"/>
      <c r="U71" s="31"/>
      <c r="V71" s="30"/>
      <c r="W71" s="31"/>
      <c r="X71" s="30"/>
      <c r="Y71" s="31"/>
      <c r="Z71" s="30"/>
      <c r="AA71" s="31"/>
      <c r="AB71" s="30"/>
      <c r="AC71" s="31"/>
      <c r="AD71" s="30"/>
    </row>
    <row r="72" spans="2:30" x14ac:dyDescent="0.25">
      <c r="B72" s="30"/>
      <c r="C72" s="31"/>
      <c r="D72" s="30"/>
      <c r="E72" s="31"/>
      <c r="F72" s="30"/>
      <c r="G72" s="31"/>
      <c r="H72" s="30"/>
      <c r="I72" s="31"/>
      <c r="J72" s="30"/>
      <c r="K72" s="31"/>
      <c r="L72" s="30"/>
      <c r="M72" s="31"/>
      <c r="N72" s="30"/>
      <c r="O72" s="31"/>
      <c r="P72" s="30"/>
      <c r="Q72" s="31"/>
      <c r="R72" s="30"/>
      <c r="S72" s="31"/>
      <c r="T72" s="30"/>
      <c r="U72" s="31"/>
      <c r="V72" s="30"/>
      <c r="W72" s="31"/>
      <c r="X72" s="30"/>
      <c r="Y72" s="31"/>
      <c r="Z72" s="30"/>
      <c r="AA72" s="31"/>
      <c r="AB72" s="30"/>
      <c r="AC72" s="31"/>
      <c r="AD72" s="30"/>
    </row>
    <row r="73" spans="2:30" x14ac:dyDescent="0.25">
      <c r="B73" s="30"/>
      <c r="C73" s="31"/>
      <c r="D73" s="30"/>
      <c r="E73" s="31"/>
      <c r="F73" s="30"/>
      <c r="G73" s="31"/>
      <c r="H73" s="30"/>
      <c r="I73" s="31"/>
      <c r="J73" s="30"/>
      <c r="K73" s="31"/>
      <c r="L73" s="30"/>
      <c r="M73" s="31"/>
      <c r="N73" s="30"/>
      <c r="O73" s="31"/>
      <c r="P73" s="30"/>
      <c r="Q73" s="31"/>
      <c r="R73" s="30"/>
      <c r="S73" s="31"/>
      <c r="T73" s="30"/>
      <c r="U73" s="31"/>
      <c r="V73" s="30"/>
      <c r="W73" s="31"/>
      <c r="X73" s="30"/>
      <c r="Y73" s="31"/>
      <c r="Z73" s="30"/>
      <c r="AA73" s="31"/>
      <c r="AB73" s="30"/>
      <c r="AC73" s="31"/>
      <c r="AD73" s="30"/>
    </row>
    <row r="74" spans="2:30" x14ac:dyDescent="0.25">
      <c r="B74" s="30"/>
      <c r="C74" s="31"/>
      <c r="D74" s="30"/>
      <c r="E74" s="31"/>
      <c r="F74" s="30"/>
      <c r="G74" s="31"/>
      <c r="H74" s="30"/>
      <c r="I74" s="31"/>
      <c r="J74" s="30"/>
      <c r="K74" s="31"/>
      <c r="L74" s="30"/>
      <c r="M74" s="31"/>
      <c r="N74" s="30"/>
      <c r="O74" s="31"/>
      <c r="P74" s="30"/>
      <c r="Q74" s="31"/>
      <c r="R74" s="30"/>
      <c r="S74" s="31"/>
      <c r="T74" s="30"/>
      <c r="U74" s="31"/>
      <c r="V74" s="30"/>
      <c r="W74" s="31"/>
      <c r="X74" s="30"/>
      <c r="Y74" s="31"/>
      <c r="Z74" s="30"/>
      <c r="AA74" s="31"/>
      <c r="AB74" s="30"/>
      <c r="AC74" s="31"/>
      <c r="AD74" s="30"/>
    </row>
    <row r="75" spans="2:30" x14ac:dyDescent="0.25">
      <c r="B75" s="30"/>
      <c r="C75" s="31"/>
      <c r="D75" s="30"/>
      <c r="E75" s="31"/>
      <c r="F75" s="30"/>
      <c r="G75" s="31"/>
      <c r="H75" s="30"/>
      <c r="I75" s="31"/>
      <c r="J75" s="30"/>
      <c r="K75" s="31"/>
      <c r="L75" s="30"/>
      <c r="M75" s="31"/>
      <c r="N75" s="30"/>
      <c r="O75" s="31"/>
      <c r="P75" s="30"/>
      <c r="Q75" s="31"/>
      <c r="R75" s="30"/>
      <c r="S75" s="31"/>
      <c r="T75" s="30"/>
      <c r="U75" s="31"/>
      <c r="V75" s="30"/>
      <c r="W75" s="31"/>
      <c r="X75" s="30"/>
      <c r="Y75" s="31"/>
      <c r="Z75" s="30"/>
      <c r="AA75" s="31"/>
      <c r="AB75" s="30"/>
      <c r="AC75" s="31"/>
      <c r="AD75" s="30"/>
    </row>
    <row r="76" spans="2:30" x14ac:dyDescent="0.25">
      <c r="B76" s="30"/>
      <c r="C76" s="31"/>
      <c r="D76" s="30"/>
      <c r="E76" s="31"/>
      <c r="F76" s="30"/>
      <c r="G76" s="31"/>
      <c r="H76" s="30"/>
      <c r="I76" s="31"/>
      <c r="J76" s="30"/>
      <c r="K76" s="31"/>
      <c r="L76" s="30"/>
      <c r="M76" s="31"/>
      <c r="N76" s="30"/>
      <c r="O76" s="31"/>
      <c r="P76" s="30"/>
      <c r="Q76" s="31"/>
      <c r="R76" s="30"/>
      <c r="S76" s="31"/>
      <c r="T76" s="30"/>
      <c r="U76" s="31"/>
      <c r="V76" s="30"/>
      <c r="W76" s="31"/>
      <c r="X76" s="30"/>
      <c r="Y76" s="31"/>
      <c r="Z76" s="30"/>
      <c r="AA76" s="31"/>
      <c r="AB76" s="30"/>
      <c r="AC76" s="31"/>
      <c r="AD76" s="30"/>
    </row>
    <row r="77" spans="2:30" x14ac:dyDescent="0.25">
      <c r="B77" s="30"/>
      <c r="C77" s="31"/>
      <c r="D77" s="30"/>
      <c r="E77" s="31"/>
      <c r="F77" s="30"/>
      <c r="G77" s="31"/>
      <c r="H77" s="30"/>
      <c r="I77" s="31"/>
      <c r="J77" s="30"/>
      <c r="K77" s="31"/>
      <c r="L77" s="30"/>
      <c r="M77" s="31"/>
      <c r="N77" s="30"/>
      <c r="O77" s="31"/>
      <c r="P77" s="30"/>
      <c r="Q77" s="31"/>
      <c r="R77" s="30"/>
      <c r="S77" s="31"/>
      <c r="T77" s="30"/>
      <c r="U77" s="31"/>
      <c r="V77" s="30"/>
      <c r="W77" s="31"/>
      <c r="X77" s="30"/>
      <c r="Y77" s="31"/>
      <c r="Z77" s="30"/>
      <c r="AA77" s="31"/>
      <c r="AB77" s="30"/>
      <c r="AC77" s="31"/>
      <c r="AD77" s="30"/>
    </row>
    <row r="78" spans="2:30" x14ac:dyDescent="0.25">
      <c r="B78" s="30"/>
      <c r="C78" s="31"/>
      <c r="D78" s="30"/>
      <c r="E78" s="31"/>
      <c r="F78" s="30"/>
      <c r="G78" s="31"/>
      <c r="H78" s="30"/>
      <c r="I78" s="31"/>
      <c r="J78" s="30"/>
      <c r="K78" s="31"/>
      <c r="L78" s="30"/>
      <c r="M78" s="31"/>
      <c r="N78" s="30"/>
      <c r="O78" s="31"/>
      <c r="P78" s="30"/>
      <c r="Q78" s="31"/>
      <c r="R78" s="30"/>
      <c r="S78" s="31"/>
      <c r="T78" s="30"/>
      <c r="U78" s="31"/>
      <c r="V78" s="30"/>
      <c r="W78" s="31"/>
      <c r="X78" s="30"/>
      <c r="Y78" s="31"/>
      <c r="Z78" s="30"/>
      <c r="AA78" s="31"/>
      <c r="AB78" s="30"/>
      <c r="AC78" s="31"/>
      <c r="AD78" s="30"/>
    </row>
    <row r="79" spans="2:30" x14ac:dyDescent="0.25">
      <c r="B79" s="30"/>
      <c r="C79" s="31"/>
      <c r="D79" s="30"/>
      <c r="E79" s="31"/>
      <c r="F79" s="30"/>
      <c r="G79" s="31"/>
      <c r="H79" s="30"/>
      <c r="I79" s="31"/>
      <c r="J79" s="30"/>
      <c r="K79" s="31"/>
      <c r="L79" s="30"/>
      <c r="M79" s="31"/>
      <c r="N79" s="30"/>
      <c r="O79" s="31"/>
      <c r="P79" s="30"/>
      <c r="Q79" s="31"/>
      <c r="R79" s="30"/>
      <c r="S79" s="31"/>
      <c r="T79" s="30"/>
      <c r="U79" s="31"/>
      <c r="V79" s="30"/>
      <c r="W79" s="31"/>
      <c r="X79" s="30"/>
      <c r="Y79" s="31"/>
      <c r="Z79" s="30"/>
      <c r="AA79" s="31"/>
      <c r="AB79" s="30"/>
      <c r="AC79" s="31"/>
      <c r="AD79" s="30"/>
    </row>
    <row r="80" spans="2:30" x14ac:dyDescent="0.25">
      <c r="B80" s="30"/>
      <c r="C80" s="31"/>
      <c r="D80" s="30"/>
      <c r="E80" s="31"/>
      <c r="F80" s="30"/>
      <c r="G80" s="31"/>
      <c r="H80" s="30"/>
      <c r="I80" s="31"/>
      <c r="J80" s="30"/>
      <c r="K80" s="31"/>
      <c r="L80" s="30"/>
      <c r="M80" s="31"/>
      <c r="N80" s="30"/>
      <c r="O80" s="31"/>
      <c r="P80" s="30"/>
      <c r="Q80" s="31"/>
      <c r="R80" s="30"/>
      <c r="S80" s="31"/>
      <c r="T80" s="30"/>
      <c r="U80" s="31"/>
      <c r="V80" s="30"/>
      <c r="W80" s="31"/>
      <c r="X80" s="30"/>
      <c r="Y80" s="31"/>
      <c r="Z80" s="30"/>
      <c r="AA80" s="31"/>
      <c r="AB80" s="30"/>
      <c r="AC80" s="31"/>
      <c r="AD80" s="30"/>
    </row>
    <row r="81" spans="2:30" x14ac:dyDescent="0.25">
      <c r="B81" s="30"/>
      <c r="C81" s="31"/>
      <c r="D81" s="30"/>
      <c r="E81" s="31"/>
      <c r="F81" s="30"/>
      <c r="G81" s="31"/>
      <c r="H81" s="30"/>
      <c r="I81" s="31"/>
      <c r="J81" s="30"/>
      <c r="K81" s="31"/>
      <c r="L81" s="30"/>
      <c r="M81" s="31"/>
      <c r="N81" s="30"/>
      <c r="O81" s="31"/>
      <c r="P81" s="30"/>
      <c r="Q81" s="31"/>
      <c r="R81" s="30"/>
      <c r="S81" s="31"/>
      <c r="T81" s="30"/>
      <c r="U81" s="31"/>
      <c r="V81" s="30"/>
      <c r="W81" s="31"/>
      <c r="X81" s="30"/>
      <c r="Y81" s="31"/>
      <c r="Z81" s="30"/>
      <c r="AA81" s="31"/>
      <c r="AB81" s="30"/>
      <c r="AC81" s="31"/>
      <c r="AD81" s="30"/>
    </row>
    <row r="82" spans="2:30" x14ac:dyDescent="0.25">
      <c r="B82" s="30"/>
      <c r="C82" s="31"/>
      <c r="D82" s="30"/>
      <c r="E82" s="31"/>
      <c r="F82" s="30"/>
      <c r="G82" s="31"/>
      <c r="H82" s="30"/>
      <c r="I82" s="31"/>
      <c r="J82" s="30"/>
      <c r="K82" s="31"/>
      <c r="L82" s="30"/>
      <c r="M82" s="31"/>
      <c r="N82" s="30"/>
      <c r="O82" s="31"/>
      <c r="P82" s="30"/>
      <c r="Q82" s="31"/>
      <c r="R82" s="30"/>
      <c r="S82" s="31"/>
      <c r="T82" s="30"/>
      <c r="U82" s="31"/>
      <c r="V82" s="30"/>
      <c r="W82" s="31"/>
      <c r="X82" s="30"/>
      <c r="Y82" s="31"/>
      <c r="Z82" s="30"/>
      <c r="AA82" s="31"/>
      <c r="AB82" s="30"/>
      <c r="AC82" s="31"/>
      <c r="AD82" s="30"/>
    </row>
    <row r="83" spans="2:30" x14ac:dyDescent="0.25">
      <c r="B83" s="30"/>
      <c r="C83" s="31"/>
      <c r="D83" s="30"/>
      <c r="E83" s="31"/>
      <c r="F83" s="30"/>
      <c r="G83" s="31"/>
      <c r="H83" s="30"/>
      <c r="I83" s="31"/>
      <c r="J83" s="30"/>
      <c r="K83" s="31"/>
      <c r="L83" s="30"/>
      <c r="M83" s="31"/>
      <c r="N83" s="30"/>
      <c r="O83" s="31"/>
      <c r="P83" s="30"/>
      <c r="Q83" s="31"/>
      <c r="R83" s="30"/>
      <c r="S83" s="31"/>
      <c r="T83" s="30"/>
      <c r="U83" s="31"/>
      <c r="V83" s="30"/>
      <c r="W83" s="31"/>
      <c r="X83" s="30"/>
      <c r="Y83" s="31"/>
      <c r="Z83" s="30"/>
      <c r="AA83" s="31"/>
      <c r="AB83" s="30"/>
      <c r="AC83" s="31"/>
      <c r="AD83" s="30"/>
    </row>
    <row r="84" spans="2:30" x14ac:dyDescent="0.25">
      <c r="B84" s="30"/>
      <c r="C84" s="31"/>
      <c r="D84" s="30"/>
      <c r="E84" s="31"/>
      <c r="F84" s="30"/>
      <c r="G84" s="31"/>
      <c r="H84" s="30"/>
      <c r="I84" s="31"/>
      <c r="J84" s="30"/>
      <c r="K84" s="31"/>
      <c r="L84" s="30"/>
      <c r="M84" s="31"/>
      <c r="N84" s="30"/>
      <c r="O84" s="31"/>
      <c r="P84" s="30"/>
      <c r="Q84" s="31"/>
      <c r="R84" s="30"/>
      <c r="S84" s="31"/>
      <c r="T84" s="30"/>
      <c r="U84" s="31"/>
      <c r="V84" s="30"/>
      <c r="W84" s="31"/>
      <c r="X84" s="30"/>
      <c r="Y84" s="31"/>
      <c r="Z84" s="30"/>
      <c r="AA84" s="31"/>
      <c r="AB84" s="30"/>
      <c r="AC84" s="31"/>
      <c r="AD84" s="30"/>
    </row>
    <row r="85" spans="2:30" x14ac:dyDescent="0.25">
      <c r="B85" s="30"/>
      <c r="C85" s="31"/>
      <c r="D85" s="30"/>
      <c r="E85" s="31"/>
      <c r="F85" s="30"/>
      <c r="G85" s="31"/>
      <c r="H85" s="30"/>
      <c r="I85" s="31"/>
      <c r="J85" s="30"/>
      <c r="K85" s="31"/>
      <c r="L85" s="30"/>
      <c r="M85" s="31"/>
      <c r="N85" s="30"/>
      <c r="O85" s="31"/>
      <c r="P85" s="30"/>
      <c r="Q85" s="31"/>
      <c r="R85" s="30"/>
      <c r="S85" s="31"/>
      <c r="T85" s="30"/>
      <c r="U85" s="31"/>
      <c r="V85" s="30"/>
      <c r="W85" s="31"/>
      <c r="X85" s="30"/>
      <c r="Y85" s="31"/>
      <c r="Z85" s="30"/>
      <c r="AA85" s="31"/>
      <c r="AB85" s="30"/>
      <c r="AC85" s="31"/>
      <c r="AD85" s="30"/>
    </row>
    <row r="86" spans="2:30" x14ac:dyDescent="0.25">
      <c r="B86" s="30"/>
      <c r="C86" s="31"/>
      <c r="D86" s="30"/>
      <c r="E86" s="31"/>
      <c r="F86" s="30"/>
      <c r="G86" s="31"/>
      <c r="H86" s="30"/>
      <c r="I86" s="31"/>
      <c r="J86" s="30"/>
      <c r="K86" s="31"/>
      <c r="L86" s="30"/>
      <c r="M86" s="31"/>
      <c r="N86" s="30"/>
      <c r="O86" s="31"/>
      <c r="P86" s="30"/>
      <c r="Q86" s="31"/>
      <c r="R86" s="30"/>
      <c r="S86" s="31"/>
      <c r="T86" s="30"/>
      <c r="U86" s="31"/>
      <c r="V86" s="30"/>
      <c r="W86" s="31"/>
      <c r="X86" s="30"/>
      <c r="Y86" s="31"/>
      <c r="Z86" s="30"/>
      <c r="AA86" s="31"/>
      <c r="AB86" s="30"/>
      <c r="AC86" s="31"/>
      <c r="AD86" s="30"/>
    </row>
    <row r="87" spans="2:30" x14ac:dyDescent="0.25">
      <c r="B87" s="30"/>
      <c r="C87" s="31"/>
      <c r="D87" s="30"/>
      <c r="E87" s="31"/>
      <c r="F87" s="30"/>
      <c r="G87" s="31"/>
      <c r="H87" s="30"/>
      <c r="I87" s="31"/>
      <c r="J87" s="30"/>
      <c r="K87" s="31"/>
      <c r="L87" s="30"/>
      <c r="M87" s="31"/>
      <c r="N87" s="30"/>
      <c r="O87" s="31"/>
      <c r="P87" s="30"/>
      <c r="Q87" s="31"/>
      <c r="R87" s="30"/>
      <c r="S87" s="31"/>
      <c r="T87" s="30"/>
      <c r="U87" s="31"/>
      <c r="V87" s="30"/>
      <c r="W87" s="31"/>
      <c r="X87" s="30"/>
      <c r="Y87" s="31"/>
      <c r="Z87" s="30"/>
      <c r="AA87" s="31"/>
      <c r="AB87" s="30"/>
      <c r="AC87" s="31"/>
      <c r="AD87" s="30"/>
    </row>
    <row r="88" spans="2:30" x14ac:dyDescent="0.25">
      <c r="B88" s="30"/>
      <c r="C88" s="31"/>
      <c r="D88" s="30"/>
      <c r="E88" s="31"/>
      <c r="F88" s="30"/>
      <c r="G88" s="31"/>
      <c r="H88" s="30"/>
      <c r="I88" s="31"/>
      <c r="J88" s="30"/>
      <c r="K88" s="31"/>
      <c r="L88" s="30"/>
      <c r="M88" s="31"/>
      <c r="N88" s="30"/>
      <c r="O88" s="31"/>
      <c r="P88" s="30"/>
      <c r="Q88" s="31"/>
      <c r="R88" s="30"/>
      <c r="S88" s="31"/>
      <c r="T88" s="30"/>
      <c r="U88" s="31"/>
      <c r="V88" s="30"/>
      <c r="W88" s="31"/>
      <c r="X88" s="30"/>
      <c r="Y88" s="31"/>
      <c r="Z88" s="30"/>
      <c r="AA88" s="31"/>
      <c r="AB88" s="30"/>
      <c r="AC88" s="31"/>
      <c r="AD88" s="30"/>
    </row>
    <row r="89" spans="2:30" x14ac:dyDescent="0.25">
      <c r="B89" s="30"/>
      <c r="C89" s="31"/>
      <c r="D89" s="30"/>
      <c r="E89" s="31"/>
      <c r="F89" s="30"/>
      <c r="G89" s="31"/>
      <c r="H89" s="30"/>
      <c r="I89" s="31"/>
      <c r="J89" s="30"/>
      <c r="K89" s="31"/>
      <c r="L89" s="30"/>
      <c r="M89" s="31"/>
      <c r="N89" s="30"/>
      <c r="O89" s="31"/>
      <c r="P89" s="30"/>
      <c r="Q89" s="31"/>
      <c r="R89" s="30"/>
      <c r="S89" s="31"/>
      <c r="T89" s="30"/>
      <c r="U89" s="31"/>
      <c r="V89" s="30"/>
      <c r="W89" s="31"/>
      <c r="X89" s="30"/>
      <c r="Y89" s="31"/>
      <c r="Z89" s="30"/>
      <c r="AA89" s="31"/>
      <c r="AB89" s="30"/>
      <c r="AC89" s="31"/>
      <c r="AD89" s="30"/>
    </row>
    <row r="90" spans="2:30" x14ac:dyDescent="0.25">
      <c r="B90" s="30"/>
      <c r="C90" s="31"/>
      <c r="D90" s="30"/>
      <c r="E90" s="31"/>
      <c r="F90" s="30"/>
      <c r="G90" s="31"/>
      <c r="H90" s="30"/>
      <c r="I90" s="31"/>
      <c r="J90" s="30"/>
      <c r="K90" s="31"/>
      <c r="L90" s="30"/>
      <c r="M90" s="31"/>
      <c r="N90" s="30"/>
      <c r="O90" s="31"/>
      <c r="P90" s="30"/>
      <c r="Q90" s="31"/>
      <c r="R90" s="30"/>
      <c r="S90" s="31"/>
      <c r="T90" s="30"/>
      <c r="U90" s="31"/>
      <c r="V90" s="30"/>
      <c r="W90" s="31"/>
      <c r="X90" s="30"/>
      <c r="Y90" s="31"/>
      <c r="Z90" s="30"/>
      <c r="AA90" s="31"/>
      <c r="AB90" s="30"/>
      <c r="AC90" s="31"/>
      <c r="AD90" s="30"/>
    </row>
    <row r="91" spans="2:30" x14ac:dyDescent="0.25">
      <c r="B91" s="30"/>
      <c r="C91" s="31"/>
      <c r="D91" s="30"/>
      <c r="E91" s="31"/>
      <c r="F91" s="30"/>
      <c r="G91" s="31"/>
      <c r="H91" s="30"/>
      <c r="I91" s="31"/>
      <c r="J91" s="30"/>
      <c r="K91" s="31"/>
      <c r="L91" s="30"/>
      <c r="M91" s="31"/>
      <c r="N91" s="30"/>
      <c r="O91" s="31"/>
      <c r="P91" s="30"/>
      <c r="Q91" s="31"/>
      <c r="R91" s="30"/>
      <c r="S91" s="31"/>
      <c r="T91" s="30"/>
      <c r="U91" s="31"/>
      <c r="V91" s="30"/>
      <c r="W91" s="31"/>
      <c r="X91" s="30"/>
      <c r="Y91" s="31"/>
      <c r="Z91" s="30"/>
      <c r="AA91" s="31"/>
      <c r="AB91" s="30"/>
      <c r="AC91" s="31"/>
      <c r="AD91" s="30"/>
    </row>
    <row r="92" spans="2:30" x14ac:dyDescent="0.25">
      <c r="B92" s="30"/>
      <c r="C92" s="31"/>
      <c r="D92" s="30"/>
      <c r="E92" s="31"/>
      <c r="F92" s="30"/>
      <c r="G92" s="31"/>
      <c r="H92" s="30"/>
      <c r="I92" s="31"/>
      <c r="J92" s="30"/>
      <c r="K92" s="31"/>
      <c r="L92" s="30"/>
      <c r="M92" s="31"/>
      <c r="N92" s="30"/>
      <c r="O92" s="31"/>
      <c r="P92" s="30"/>
      <c r="Q92" s="31"/>
      <c r="R92" s="30"/>
      <c r="S92" s="31"/>
      <c r="T92" s="30"/>
      <c r="U92" s="31"/>
      <c r="V92" s="30"/>
      <c r="W92" s="31"/>
      <c r="X92" s="30"/>
      <c r="Y92" s="31"/>
      <c r="Z92" s="30"/>
      <c r="AA92" s="31"/>
      <c r="AB92" s="30"/>
      <c r="AC92" s="31"/>
      <c r="AD92" s="30"/>
    </row>
    <row r="93" spans="2:30" x14ac:dyDescent="0.25">
      <c r="B93" s="30"/>
      <c r="C93" s="31"/>
      <c r="D93" s="30"/>
      <c r="E93" s="31"/>
      <c r="F93" s="30"/>
      <c r="G93" s="31"/>
      <c r="H93" s="30"/>
      <c r="I93" s="31"/>
      <c r="J93" s="30"/>
      <c r="K93" s="31"/>
      <c r="L93" s="30"/>
      <c r="M93" s="31"/>
      <c r="N93" s="30"/>
      <c r="O93" s="31"/>
      <c r="P93" s="30"/>
      <c r="Q93" s="31"/>
      <c r="R93" s="30"/>
      <c r="S93" s="31"/>
      <c r="T93" s="30"/>
      <c r="U93" s="31"/>
      <c r="V93" s="30"/>
      <c r="W93" s="31"/>
      <c r="X93" s="30"/>
      <c r="Y93" s="31"/>
      <c r="Z93" s="30"/>
      <c r="AA93" s="31"/>
      <c r="AB93" s="30"/>
      <c r="AC93" s="31"/>
      <c r="AD93" s="30"/>
    </row>
    <row r="94" spans="2:30" x14ac:dyDescent="0.25">
      <c r="B94" s="30"/>
      <c r="C94" s="31"/>
      <c r="D94" s="30"/>
      <c r="E94" s="31"/>
      <c r="F94" s="30"/>
      <c r="G94" s="31"/>
      <c r="H94" s="30"/>
      <c r="I94" s="31"/>
      <c r="J94" s="30"/>
      <c r="K94" s="31"/>
      <c r="L94" s="30"/>
      <c r="M94" s="31"/>
      <c r="N94" s="30"/>
      <c r="O94" s="31"/>
      <c r="P94" s="30"/>
      <c r="Q94" s="31"/>
      <c r="R94" s="30"/>
      <c r="S94" s="31"/>
      <c r="T94" s="30"/>
      <c r="U94" s="31"/>
      <c r="V94" s="30"/>
      <c r="W94" s="31"/>
      <c r="X94" s="30"/>
      <c r="Y94" s="31"/>
      <c r="Z94" s="30"/>
      <c r="AA94" s="31"/>
      <c r="AB94" s="30"/>
      <c r="AC94" s="31"/>
      <c r="AD94" s="30"/>
    </row>
    <row r="95" spans="2:30" x14ac:dyDescent="0.25">
      <c r="B95" s="30"/>
      <c r="C95" s="31"/>
      <c r="D95" s="30"/>
      <c r="E95" s="31"/>
      <c r="F95" s="30"/>
      <c r="G95" s="31"/>
      <c r="H95" s="30"/>
      <c r="I95" s="31"/>
      <c r="J95" s="30"/>
      <c r="K95" s="31"/>
      <c r="L95" s="30"/>
      <c r="M95" s="31"/>
      <c r="N95" s="30"/>
      <c r="O95" s="31"/>
      <c r="P95" s="30"/>
      <c r="Q95" s="31"/>
      <c r="R95" s="30"/>
      <c r="S95" s="31"/>
      <c r="T95" s="30"/>
      <c r="U95" s="31"/>
      <c r="V95" s="30"/>
      <c r="W95" s="31"/>
      <c r="X95" s="30"/>
      <c r="Y95" s="31"/>
      <c r="Z95" s="30"/>
      <c r="AA95" s="31"/>
      <c r="AB95" s="30"/>
      <c r="AC95" s="31"/>
      <c r="AD95" s="30"/>
    </row>
    <row r="96" spans="2:30" x14ac:dyDescent="0.25">
      <c r="B96" s="30"/>
      <c r="C96" s="31"/>
      <c r="D96" s="30"/>
      <c r="E96" s="31"/>
      <c r="F96" s="30"/>
      <c r="G96" s="31"/>
      <c r="H96" s="30"/>
      <c r="I96" s="31"/>
      <c r="J96" s="30"/>
      <c r="K96" s="31"/>
      <c r="L96" s="30"/>
      <c r="M96" s="31"/>
      <c r="N96" s="30"/>
      <c r="O96" s="31"/>
      <c r="P96" s="30"/>
      <c r="Q96" s="31"/>
      <c r="R96" s="30"/>
      <c r="S96" s="31"/>
      <c r="T96" s="30"/>
      <c r="U96" s="31"/>
      <c r="V96" s="30"/>
      <c r="W96" s="31"/>
      <c r="X96" s="30"/>
      <c r="Y96" s="31"/>
      <c r="Z96" s="30"/>
      <c r="AA96" s="31"/>
      <c r="AB96" s="30"/>
      <c r="AC96" s="31"/>
      <c r="AD96" s="30"/>
    </row>
    <row r="97" spans="2:30" x14ac:dyDescent="0.25">
      <c r="B97" s="30"/>
      <c r="C97" s="31"/>
      <c r="D97" s="30"/>
      <c r="E97" s="31"/>
      <c r="F97" s="30"/>
      <c r="G97" s="31"/>
      <c r="H97" s="30"/>
      <c r="I97" s="31"/>
      <c r="J97" s="30"/>
      <c r="K97" s="31"/>
      <c r="L97" s="30"/>
      <c r="M97" s="31"/>
      <c r="N97" s="30"/>
      <c r="O97" s="31"/>
      <c r="P97" s="30"/>
      <c r="Q97" s="31"/>
      <c r="R97" s="30"/>
      <c r="S97" s="31"/>
      <c r="T97" s="30"/>
      <c r="U97" s="31"/>
      <c r="V97" s="30"/>
      <c r="W97" s="31"/>
      <c r="X97" s="30"/>
      <c r="Y97" s="31"/>
      <c r="Z97" s="30"/>
      <c r="AA97" s="31"/>
      <c r="AB97" s="30"/>
      <c r="AC97" s="31"/>
      <c r="AD97" s="30"/>
    </row>
    <row r="98" spans="2:30" x14ac:dyDescent="0.25">
      <c r="B98" s="30"/>
      <c r="C98" s="31"/>
      <c r="D98" s="30"/>
      <c r="E98" s="31"/>
      <c r="F98" s="30"/>
      <c r="G98" s="31"/>
      <c r="H98" s="30"/>
      <c r="I98" s="31"/>
      <c r="J98" s="30"/>
      <c r="K98" s="31"/>
      <c r="L98" s="30"/>
      <c r="M98" s="31"/>
      <c r="N98" s="30"/>
      <c r="O98" s="31"/>
      <c r="P98" s="30"/>
      <c r="Q98" s="31"/>
      <c r="R98" s="30"/>
      <c r="S98" s="31"/>
      <c r="T98" s="30"/>
      <c r="U98" s="31"/>
      <c r="V98" s="30"/>
      <c r="W98" s="31"/>
      <c r="X98" s="30"/>
      <c r="Y98" s="31"/>
      <c r="Z98" s="30"/>
      <c r="AA98" s="31"/>
      <c r="AB98" s="30"/>
      <c r="AC98" s="31"/>
      <c r="AD98" s="30"/>
    </row>
    <row r="99" spans="2:30" x14ac:dyDescent="0.25">
      <c r="B99" s="30"/>
      <c r="C99" s="31"/>
      <c r="D99" s="30"/>
      <c r="E99" s="31"/>
      <c r="F99" s="30"/>
      <c r="G99" s="31"/>
      <c r="H99" s="30"/>
      <c r="I99" s="31"/>
      <c r="J99" s="30"/>
      <c r="K99" s="31"/>
      <c r="L99" s="30"/>
      <c r="M99" s="31"/>
      <c r="N99" s="30"/>
      <c r="O99" s="31"/>
      <c r="P99" s="30"/>
      <c r="Q99" s="31"/>
      <c r="R99" s="30"/>
      <c r="S99" s="31"/>
      <c r="T99" s="30"/>
      <c r="U99" s="31"/>
      <c r="V99" s="30"/>
      <c r="W99" s="31"/>
      <c r="X99" s="30"/>
      <c r="Y99" s="31"/>
      <c r="Z99" s="30"/>
      <c r="AA99" s="31"/>
      <c r="AB99" s="30"/>
      <c r="AC99" s="31"/>
      <c r="AD99" s="30"/>
    </row>
    <row r="100" spans="2:30" x14ac:dyDescent="0.25">
      <c r="B100" s="30"/>
      <c r="C100" s="31"/>
      <c r="D100" s="30"/>
      <c r="E100" s="31"/>
      <c r="F100" s="30"/>
      <c r="G100" s="31"/>
      <c r="H100" s="30"/>
      <c r="I100" s="31"/>
      <c r="J100" s="30"/>
      <c r="K100" s="31"/>
      <c r="L100" s="30"/>
      <c r="M100" s="31"/>
      <c r="N100" s="30"/>
      <c r="O100" s="31"/>
      <c r="P100" s="30"/>
      <c r="Q100" s="31"/>
      <c r="R100" s="30"/>
      <c r="S100" s="31"/>
      <c r="T100" s="30"/>
      <c r="U100" s="31"/>
      <c r="V100" s="30"/>
      <c r="W100" s="31"/>
      <c r="X100" s="30"/>
      <c r="Y100" s="31"/>
      <c r="Z100" s="30"/>
      <c r="AA100" s="31"/>
      <c r="AB100" s="30"/>
      <c r="AC100" s="31"/>
      <c r="AD100" s="30"/>
    </row>
    <row r="101" spans="2:30" x14ac:dyDescent="0.25">
      <c r="B101" s="30"/>
      <c r="C101" s="31"/>
      <c r="D101" s="30"/>
      <c r="E101" s="31"/>
      <c r="F101" s="30"/>
      <c r="G101" s="31"/>
      <c r="H101" s="30"/>
      <c r="I101" s="31"/>
      <c r="J101" s="30"/>
      <c r="K101" s="31"/>
      <c r="L101" s="30"/>
      <c r="M101" s="31"/>
      <c r="N101" s="30"/>
      <c r="O101" s="31"/>
      <c r="P101" s="30"/>
      <c r="Q101" s="31"/>
      <c r="R101" s="30"/>
      <c r="S101" s="31"/>
      <c r="T101" s="30"/>
      <c r="U101" s="31"/>
      <c r="V101" s="30"/>
      <c r="W101" s="31"/>
      <c r="X101" s="30"/>
      <c r="Y101" s="31"/>
      <c r="Z101" s="30"/>
      <c r="AA101" s="31"/>
      <c r="AB101" s="30"/>
      <c r="AC101" s="31"/>
      <c r="AD101" s="30"/>
    </row>
    <row r="102" spans="2:30" x14ac:dyDescent="0.25">
      <c r="B102" s="30"/>
      <c r="C102" s="31"/>
      <c r="D102" s="30"/>
      <c r="E102" s="31"/>
      <c r="F102" s="30"/>
      <c r="G102" s="31"/>
      <c r="H102" s="30"/>
      <c r="I102" s="31"/>
      <c r="J102" s="30"/>
      <c r="K102" s="31"/>
      <c r="L102" s="30"/>
      <c r="M102" s="31"/>
      <c r="N102" s="30"/>
      <c r="O102" s="31"/>
      <c r="P102" s="30"/>
      <c r="Q102" s="31"/>
      <c r="R102" s="30"/>
      <c r="S102" s="31"/>
      <c r="T102" s="30"/>
      <c r="U102" s="31"/>
      <c r="V102" s="30"/>
      <c r="W102" s="31"/>
      <c r="X102" s="30"/>
      <c r="Y102" s="31"/>
      <c r="Z102" s="30"/>
      <c r="AA102" s="31"/>
      <c r="AB102" s="30"/>
      <c r="AC102" s="31"/>
      <c r="AD102" s="30"/>
    </row>
    <row r="103" spans="2:30" x14ac:dyDescent="0.25">
      <c r="B103" s="30"/>
      <c r="C103" s="31"/>
      <c r="D103" s="30"/>
      <c r="E103" s="31"/>
      <c r="F103" s="30"/>
      <c r="G103" s="31"/>
      <c r="H103" s="30"/>
      <c r="I103" s="31"/>
      <c r="J103" s="30"/>
      <c r="K103" s="31"/>
      <c r="L103" s="30"/>
      <c r="M103" s="31"/>
      <c r="N103" s="30"/>
      <c r="O103" s="31"/>
      <c r="P103" s="30"/>
      <c r="Q103" s="31"/>
      <c r="R103" s="30"/>
      <c r="S103" s="31"/>
      <c r="T103" s="30"/>
      <c r="U103" s="31"/>
      <c r="V103" s="30"/>
      <c r="W103" s="31"/>
      <c r="X103" s="30"/>
      <c r="Y103" s="31"/>
      <c r="Z103" s="30"/>
      <c r="AA103" s="31"/>
      <c r="AB103" s="30"/>
      <c r="AC103" s="31"/>
      <c r="AD103" s="30"/>
    </row>
    <row r="104" spans="2:30" x14ac:dyDescent="0.25">
      <c r="B104" s="30"/>
      <c r="C104" s="31"/>
      <c r="D104" s="30"/>
      <c r="E104" s="31"/>
      <c r="F104" s="30"/>
      <c r="G104" s="31"/>
      <c r="H104" s="30"/>
      <c r="I104" s="31"/>
      <c r="J104" s="30"/>
      <c r="K104" s="31"/>
      <c r="L104" s="30"/>
      <c r="M104" s="31"/>
      <c r="N104" s="30"/>
      <c r="O104" s="31"/>
      <c r="P104" s="30"/>
      <c r="Q104" s="31"/>
      <c r="R104" s="30"/>
      <c r="S104" s="31"/>
      <c r="T104" s="30"/>
      <c r="U104" s="31"/>
      <c r="V104" s="30"/>
      <c r="W104" s="31"/>
      <c r="X104" s="30"/>
      <c r="Y104" s="31"/>
      <c r="Z104" s="30"/>
      <c r="AA104" s="31"/>
      <c r="AB104" s="30"/>
      <c r="AC104" s="31"/>
      <c r="AD104" s="30"/>
    </row>
    <row r="105" spans="2:30" x14ac:dyDescent="0.25">
      <c r="B105" s="30"/>
      <c r="C105" s="31"/>
      <c r="D105" s="30"/>
      <c r="E105" s="31"/>
      <c r="F105" s="30"/>
      <c r="G105" s="31"/>
      <c r="H105" s="30"/>
      <c r="I105" s="31"/>
      <c r="J105" s="30"/>
      <c r="K105" s="31"/>
      <c r="L105" s="30"/>
      <c r="M105" s="31"/>
      <c r="N105" s="30"/>
      <c r="O105" s="31"/>
      <c r="P105" s="30"/>
      <c r="Q105" s="31"/>
      <c r="R105" s="30"/>
      <c r="S105" s="31"/>
      <c r="T105" s="30"/>
      <c r="U105" s="31"/>
      <c r="V105" s="30"/>
      <c r="W105" s="31"/>
      <c r="X105" s="30"/>
      <c r="Y105" s="31"/>
      <c r="Z105" s="30"/>
      <c r="AA105" s="31"/>
      <c r="AB105" s="30"/>
      <c r="AC105" s="31"/>
      <c r="AD105" s="30"/>
    </row>
    <row r="106" spans="2:30" x14ac:dyDescent="0.25">
      <c r="B106" s="30"/>
      <c r="C106" s="31"/>
      <c r="D106" s="30"/>
      <c r="E106" s="31"/>
      <c r="F106" s="30"/>
      <c r="G106" s="31"/>
      <c r="H106" s="30"/>
      <c r="I106" s="31"/>
      <c r="J106" s="30"/>
      <c r="K106" s="31"/>
      <c r="L106" s="30"/>
      <c r="M106" s="31"/>
      <c r="N106" s="30"/>
      <c r="O106" s="31"/>
      <c r="P106" s="30"/>
      <c r="Q106" s="31"/>
      <c r="R106" s="30"/>
      <c r="S106" s="31"/>
      <c r="T106" s="30"/>
      <c r="U106" s="31"/>
      <c r="V106" s="30"/>
      <c r="W106" s="31"/>
      <c r="X106" s="30"/>
      <c r="Y106" s="31"/>
      <c r="Z106" s="30"/>
      <c r="AA106" s="31"/>
      <c r="AB106" s="30"/>
      <c r="AC106" s="31"/>
      <c r="AD106" s="30"/>
    </row>
    <row r="107" spans="2:30" x14ac:dyDescent="0.25">
      <c r="B107" s="30"/>
      <c r="C107" s="31"/>
      <c r="D107" s="30"/>
      <c r="E107" s="31"/>
      <c r="F107" s="30"/>
      <c r="G107" s="31"/>
      <c r="H107" s="30"/>
      <c r="I107" s="31"/>
      <c r="J107" s="30"/>
      <c r="K107" s="31"/>
      <c r="L107" s="30"/>
      <c r="M107" s="31"/>
      <c r="N107" s="30"/>
      <c r="O107" s="31"/>
      <c r="P107" s="30"/>
      <c r="Q107" s="31"/>
      <c r="R107" s="30"/>
      <c r="S107" s="31"/>
      <c r="T107" s="30"/>
      <c r="U107" s="31"/>
      <c r="V107" s="30"/>
      <c r="W107" s="31"/>
      <c r="X107" s="30"/>
      <c r="Y107" s="31"/>
      <c r="Z107" s="30"/>
      <c r="AA107" s="31"/>
      <c r="AB107" s="30"/>
      <c r="AC107" s="31"/>
      <c r="AD107" s="30"/>
    </row>
    <row r="108" spans="2:30" x14ac:dyDescent="0.25">
      <c r="B108" s="30"/>
      <c r="C108" s="31"/>
      <c r="D108" s="30"/>
      <c r="E108" s="31"/>
      <c r="F108" s="30"/>
      <c r="G108" s="31"/>
      <c r="H108" s="30"/>
      <c r="I108" s="31"/>
      <c r="J108" s="30"/>
      <c r="K108" s="31"/>
      <c r="L108" s="30"/>
      <c r="M108" s="31"/>
      <c r="N108" s="30"/>
      <c r="O108" s="31"/>
      <c r="P108" s="30"/>
      <c r="Q108" s="31"/>
      <c r="R108" s="30"/>
      <c r="S108" s="31"/>
      <c r="T108" s="30"/>
      <c r="U108" s="31"/>
      <c r="V108" s="30"/>
      <c r="W108" s="31"/>
      <c r="X108" s="30"/>
      <c r="Y108" s="31"/>
      <c r="Z108" s="30"/>
      <c r="AA108" s="31"/>
      <c r="AB108" s="30"/>
      <c r="AC108" s="31"/>
      <c r="AD108" s="30"/>
    </row>
    <row r="109" spans="2:30" x14ac:dyDescent="0.25">
      <c r="B109" s="30"/>
      <c r="C109" s="31"/>
      <c r="D109" s="30"/>
      <c r="E109" s="31"/>
      <c r="F109" s="30"/>
      <c r="G109" s="31"/>
      <c r="H109" s="30"/>
      <c r="I109" s="31"/>
      <c r="J109" s="30"/>
      <c r="K109" s="31"/>
      <c r="L109" s="30"/>
      <c r="M109" s="31"/>
      <c r="N109" s="30"/>
      <c r="O109" s="31"/>
      <c r="P109" s="30"/>
      <c r="Q109" s="31"/>
      <c r="R109" s="30"/>
      <c r="S109" s="31"/>
      <c r="T109" s="30"/>
      <c r="U109" s="31"/>
      <c r="V109" s="30"/>
      <c r="W109" s="31"/>
      <c r="X109" s="30"/>
      <c r="Y109" s="31"/>
      <c r="Z109" s="30"/>
      <c r="AA109" s="31"/>
      <c r="AB109" s="30"/>
      <c r="AC109" s="31"/>
      <c r="AD109" s="30"/>
    </row>
    <row r="110" spans="2:30" x14ac:dyDescent="0.25">
      <c r="B110" s="30"/>
      <c r="C110" s="31"/>
      <c r="D110" s="30"/>
      <c r="E110" s="31"/>
      <c r="F110" s="30"/>
      <c r="G110" s="31"/>
      <c r="H110" s="30"/>
      <c r="I110" s="31"/>
      <c r="J110" s="30"/>
      <c r="K110" s="31"/>
      <c r="L110" s="30"/>
      <c r="M110" s="31"/>
      <c r="N110" s="30"/>
      <c r="O110" s="31"/>
      <c r="P110" s="30"/>
      <c r="Q110" s="31"/>
      <c r="R110" s="30"/>
      <c r="S110" s="31"/>
      <c r="T110" s="30"/>
      <c r="U110" s="31"/>
      <c r="V110" s="30"/>
      <c r="W110" s="31"/>
      <c r="X110" s="30"/>
      <c r="Y110" s="31"/>
      <c r="Z110" s="30"/>
      <c r="AA110" s="31"/>
      <c r="AB110" s="30"/>
      <c r="AC110" s="31"/>
      <c r="AD110" s="30"/>
    </row>
    <row r="111" spans="2:30" x14ac:dyDescent="0.25">
      <c r="B111" s="30"/>
      <c r="C111" s="31"/>
      <c r="D111" s="30"/>
      <c r="E111" s="31"/>
      <c r="F111" s="30"/>
      <c r="G111" s="31"/>
      <c r="H111" s="30"/>
      <c r="I111" s="31"/>
      <c r="J111" s="30"/>
      <c r="K111" s="31"/>
      <c r="L111" s="30"/>
      <c r="M111" s="31"/>
      <c r="N111" s="30"/>
      <c r="O111" s="31"/>
      <c r="P111" s="30"/>
      <c r="Q111" s="31"/>
      <c r="R111" s="30"/>
      <c r="S111" s="31"/>
      <c r="T111" s="30"/>
      <c r="U111" s="31"/>
      <c r="V111" s="30"/>
      <c r="W111" s="31"/>
      <c r="X111" s="30"/>
      <c r="Y111" s="31"/>
      <c r="Z111" s="30"/>
      <c r="AA111" s="31"/>
      <c r="AB111" s="30"/>
      <c r="AC111" s="31"/>
      <c r="AD111" s="30"/>
    </row>
    <row r="112" spans="2:30" x14ac:dyDescent="0.25">
      <c r="B112" s="30"/>
      <c r="C112" s="31"/>
      <c r="D112" s="30"/>
      <c r="E112" s="31"/>
      <c r="F112" s="30"/>
      <c r="G112" s="31"/>
      <c r="H112" s="30"/>
      <c r="I112" s="31"/>
      <c r="J112" s="30"/>
      <c r="K112" s="31"/>
      <c r="L112" s="30"/>
      <c r="M112" s="31"/>
      <c r="N112" s="30"/>
      <c r="O112" s="31"/>
      <c r="P112" s="30"/>
      <c r="Q112" s="31"/>
      <c r="R112" s="30"/>
      <c r="S112" s="31"/>
      <c r="T112" s="30"/>
      <c r="U112" s="31"/>
      <c r="V112" s="30"/>
      <c r="W112" s="31"/>
      <c r="X112" s="30"/>
      <c r="Y112" s="31"/>
      <c r="Z112" s="30"/>
      <c r="AA112" s="31"/>
      <c r="AB112" s="30"/>
      <c r="AC112" s="31"/>
      <c r="AD112" s="30"/>
    </row>
    <row r="113" spans="2:30" x14ac:dyDescent="0.25">
      <c r="B113" s="30"/>
      <c r="C113" s="31"/>
      <c r="D113" s="30"/>
      <c r="E113" s="31"/>
      <c r="F113" s="30"/>
      <c r="G113" s="31"/>
      <c r="H113" s="30"/>
      <c r="I113" s="31"/>
      <c r="J113" s="30"/>
      <c r="K113" s="31"/>
      <c r="L113" s="30"/>
      <c r="M113" s="31"/>
      <c r="N113" s="30"/>
      <c r="O113" s="31"/>
      <c r="P113" s="30"/>
      <c r="Q113" s="31"/>
      <c r="R113" s="30"/>
      <c r="S113" s="31"/>
      <c r="T113" s="30"/>
      <c r="U113" s="31"/>
      <c r="V113" s="30"/>
      <c r="W113" s="31"/>
      <c r="X113" s="30"/>
      <c r="Y113" s="31"/>
      <c r="Z113" s="30"/>
      <c r="AA113" s="31"/>
      <c r="AB113" s="30"/>
      <c r="AC113" s="31"/>
      <c r="AD113" s="30"/>
    </row>
    <row r="114" spans="2:30" x14ac:dyDescent="0.25">
      <c r="B114" s="30"/>
      <c r="C114" s="31"/>
      <c r="D114" s="30"/>
      <c r="E114" s="31"/>
      <c r="F114" s="30"/>
      <c r="G114" s="31"/>
      <c r="H114" s="30"/>
      <c r="I114" s="31"/>
      <c r="J114" s="30"/>
      <c r="K114" s="31"/>
      <c r="L114" s="30"/>
      <c r="M114" s="31"/>
      <c r="N114" s="30"/>
      <c r="O114" s="31"/>
      <c r="P114" s="30"/>
      <c r="Q114" s="31"/>
      <c r="R114" s="30"/>
      <c r="S114" s="31"/>
      <c r="T114" s="30"/>
      <c r="U114" s="31"/>
      <c r="V114" s="30"/>
      <c r="W114" s="31"/>
      <c r="X114" s="30"/>
      <c r="Y114" s="31"/>
      <c r="Z114" s="30"/>
      <c r="AA114" s="31"/>
      <c r="AB114" s="30"/>
      <c r="AC114" s="31"/>
      <c r="AD114" s="30"/>
    </row>
    <row r="115" spans="2:30" x14ac:dyDescent="0.25">
      <c r="B115" s="30"/>
      <c r="C115" s="31"/>
      <c r="D115" s="30"/>
      <c r="E115" s="31"/>
      <c r="F115" s="30"/>
      <c r="G115" s="31"/>
      <c r="H115" s="30"/>
      <c r="I115" s="31"/>
      <c r="J115" s="30"/>
      <c r="K115" s="31"/>
      <c r="L115" s="30"/>
      <c r="M115" s="31"/>
      <c r="N115" s="30"/>
      <c r="O115" s="31"/>
      <c r="P115" s="30"/>
      <c r="Q115" s="31"/>
      <c r="R115" s="30"/>
      <c r="S115" s="31"/>
      <c r="T115" s="30"/>
      <c r="U115" s="31"/>
      <c r="V115" s="30"/>
      <c r="W115" s="31"/>
      <c r="X115" s="30"/>
      <c r="Y115" s="31"/>
      <c r="Z115" s="30"/>
      <c r="AA115" s="31"/>
      <c r="AB115" s="30"/>
      <c r="AC115" s="31"/>
      <c r="AD115" s="30"/>
    </row>
    <row r="116" spans="2:30" x14ac:dyDescent="0.25">
      <c r="B116" s="30"/>
      <c r="C116" s="31"/>
      <c r="D116" s="30"/>
      <c r="E116" s="31"/>
      <c r="F116" s="30"/>
      <c r="G116" s="31"/>
      <c r="H116" s="30"/>
      <c r="I116" s="31"/>
      <c r="J116" s="30"/>
      <c r="K116" s="31"/>
      <c r="L116" s="30"/>
      <c r="M116" s="31"/>
      <c r="N116" s="30"/>
      <c r="O116" s="31"/>
      <c r="P116" s="30"/>
      <c r="Q116" s="31"/>
      <c r="R116" s="30"/>
      <c r="S116" s="31"/>
      <c r="T116" s="30"/>
      <c r="U116" s="31"/>
      <c r="V116" s="30"/>
      <c r="W116" s="31"/>
      <c r="X116" s="30"/>
      <c r="Y116" s="31"/>
      <c r="Z116" s="30"/>
      <c r="AA116" s="31"/>
      <c r="AB116" s="30"/>
      <c r="AC116" s="31"/>
      <c r="AD116" s="30"/>
    </row>
    <row r="117" spans="2:30" x14ac:dyDescent="0.25">
      <c r="B117" s="30"/>
      <c r="C117" s="31"/>
      <c r="D117" s="30"/>
      <c r="E117" s="31"/>
      <c r="F117" s="30"/>
      <c r="G117" s="31"/>
      <c r="H117" s="30"/>
      <c r="I117" s="31"/>
      <c r="J117" s="30"/>
      <c r="K117" s="31"/>
      <c r="L117" s="30"/>
      <c r="M117" s="31"/>
      <c r="N117" s="30"/>
      <c r="O117" s="31"/>
      <c r="P117" s="30"/>
      <c r="Q117" s="31"/>
      <c r="R117" s="30"/>
      <c r="S117" s="31"/>
      <c r="T117" s="30"/>
      <c r="U117" s="31"/>
      <c r="V117" s="30"/>
      <c r="W117" s="31"/>
      <c r="X117" s="30"/>
      <c r="Y117" s="31"/>
      <c r="Z117" s="30"/>
      <c r="AA117" s="31"/>
      <c r="AB117" s="30"/>
      <c r="AC117" s="31"/>
      <c r="AD117" s="30"/>
    </row>
    <row r="118" spans="2:30" x14ac:dyDescent="0.25">
      <c r="B118" s="30"/>
      <c r="C118" s="31"/>
      <c r="D118" s="30"/>
      <c r="E118" s="31"/>
      <c r="F118" s="30"/>
      <c r="G118" s="31"/>
      <c r="H118" s="30"/>
      <c r="I118" s="31"/>
      <c r="J118" s="30"/>
      <c r="K118" s="31"/>
      <c r="L118" s="30"/>
      <c r="M118" s="31"/>
      <c r="N118" s="30"/>
      <c r="O118" s="31"/>
      <c r="P118" s="30"/>
      <c r="Q118" s="31"/>
      <c r="R118" s="30"/>
      <c r="S118" s="31"/>
      <c r="T118" s="30"/>
      <c r="U118" s="31"/>
      <c r="V118" s="30"/>
      <c r="W118" s="31"/>
      <c r="X118" s="30"/>
      <c r="Y118" s="31"/>
      <c r="Z118" s="30"/>
      <c r="AA118" s="31"/>
      <c r="AB118" s="30"/>
      <c r="AC118" s="31"/>
      <c r="AD118" s="30"/>
    </row>
    <row r="119" spans="2:30" x14ac:dyDescent="0.25">
      <c r="B119" s="30"/>
      <c r="C119" s="31"/>
      <c r="D119" s="30"/>
      <c r="E119" s="31"/>
      <c r="F119" s="30"/>
      <c r="G119" s="31"/>
      <c r="H119" s="30"/>
      <c r="I119" s="31"/>
      <c r="J119" s="30"/>
      <c r="K119" s="31"/>
      <c r="L119" s="30"/>
      <c r="M119" s="31"/>
      <c r="N119" s="30"/>
      <c r="O119" s="31"/>
      <c r="P119" s="30"/>
      <c r="Q119" s="31"/>
      <c r="R119" s="30"/>
      <c r="S119" s="31"/>
      <c r="T119" s="30"/>
      <c r="U119" s="31"/>
      <c r="V119" s="30"/>
      <c r="W119" s="31"/>
      <c r="X119" s="30"/>
      <c r="Y119" s="31"/>
      <c r="Z119" s="30"/>
      <c r="AA119" s="31"/>
      <c r="AB119" s="30"/>
      <c r="AC119" s="31"/>
      <c r="AD119" s="30"/>
    </row>
    <row r="120" spans="2:30" x14ac:dyDescent="0.25">
      <c r="B120" s="30"/>
      <c r="C120" s="31"/>
      <c r="D120" s="30"/>
      <c r="E120" s="31"/>
      <c r="F120" s="30"/>
      <c r="G120" s="31"/>
      <c r="H120" s="30"/>
      <c r="I120" s="31"/>
      <c r="J120" s="30"/>
      <c r="K120" s="31"/>
      <c r="L120" s="30"/>
      <c r="M120" s="31"/>
      <c r="N120" s="30"/>
      <c r="O120" s="31"/>
      <c r="P120" s="30"/>
      <c r="Q120" s="31"/>
      <c r="R120" s="30"/>
      <c r="S120" s="31"/>
      <c r="T120" s="30"/>
      <c r="U120" s="31"/>
      <c r="V120" s="30"/>
      <c r="W120" s="31"/>
      <c r="X120" s="30"/>
      <c r="Y120" s="31"/>
      <c r="Z120" s="30"/>
      <c r="AA120" s="31"/>
      <c r="AB120" s="30"/>
      <c r="AC120" s="31"/>
      <c r="AD120" s="30"/>
    </row>
    <row r="121" spans="2:30" x14ac:dyDescent="0.25">
      <c r="B121" s="30"/>
      <c r="C121" s="31"/>
      <c r="D121" s="30"/>
      <c r="E121" s="31"/>
      <c r="F121" s="30"/>
      <c r="G121" s="31"/>
      <c r="H121" s="30"/>
      <c r="I121" s="31"/>
      <c r="J121" s="30"/>
      <c r="K121" s="31"/>
      <c r="L121" s="30"/>
      <c r="M121" s="31"/>
      <c r="N121" s="30"/>
      <c r="O121" s="31"/>
      <c r="P121" s="30"/>
      <c r="Q121" s="31"/>
      <c r="R121" s="30"/>
      <c r="S121" s="31"/>
      <c r="T121" s="30"/>
      <c r="U121" s="31"/>
      <c r="V121" s="30"/>
      <c r="W121" s="31"/>
      <c r="X121" s="30"/>
      <c r="Y121" s="31"/>
      <c r="Z121" s="30"/>
      <c r="AA121" s="31"/>
      <c r="AB121" s="30"/>
      <c r="AC121" s="31"/>
      <c r="AD121" s="30"/>
    </row>
    <row r="122" spans="2:30" x14ac:dyDescent="0.25">
      <c r="B122" s="30"/>
      <c r="C122" s="31"/>
      <c r="D122" s="30"/>
      <c r="E122" s="31"/>
      <c r="F122" s="30"/>
      <c r="G122" s="31"/>
      <c r="H122" s="30"/>
      <c r="I122" s="31"/>
      <c r="J122" s="30"/>
      <c r="K122" s="31"/>
      <c r="L122" s="30"/>
      <c r="M122" s="31"/>
      <c r="N122" s="30"/>
      <c r="O122" s="31"/>
      <c r="P122" s="30"/>
      <c r="Q122" s="31"/>
      <c r="R122" s="30"/>
      <c r="S122" s="31"/>
      <c r="T122" s="30"/>
      <c r="U122" s="31"/>
      <c r="V122" s="30"/>
      <c r="W122" s="31"/>
      <c r="X122" s="30"/>
      <c r="Y122" s="31"/>
      <c r="Z122" s="30"/>
      <c r="AA122" s="31"/>
      <c r="AB122" s="30"/>
      <c r="AC122" s="31"/>
      <c r="AD122" s="30"/>
    </row>
    <row r="123" spans="2:30" x14ac:dyDescent="0.25">
      <c r="B123" s="30"/>
      <c r="C123" s="31"/>
      <c r="D123" s="30"/>
      <c r="E123" s="31"/>
      <c r="F123" s="30"/>
      <c r="G123" s="31"/>
      <c r="H123" s="30"/>
      <c r="I123" s="31"/>
      <c r="J123" s="30"/>
      <c r="K123" s="31"/>
      <c r="L123" s="30"/>
      <c r="M123" s="31"/>
      <c r="N123" s="30"/>
      <c r="O123" s="31"/>
      <c r="P123" s="30"/>
      <c r="Q123" s="31"/>
      <c r="R123" s="30"/>
      <c r="S123" s="31"/>
      <c r="T123" s="30"/>
      <c r="U123" s="31"/>
      <c r="V123" s="30"/>
      <c r="W123" s="31"/>
      <c r="X123" s="30"/>
      <c r="Y123" s="31"/>
      <c r="Z123" s="30"/>
      <c r="AA123" s="31"/>
      <c r="AB123" s="30"/>
      <c r="AC123" s="31"/>
      <c r="AD123" s="30"/>
    </row>
    <row r="124" spans="2:30" x14ac:dyDescent="0.25">
      <c r="B124" s="30"/>
      <c r="C124" s="31"/>
      <c r="D124" s="30"/>
      <c r="E124" s="31"/>
      <c r="F124" s="30"/>
      <c r="G124" s="31"/>
      <c r="H124" s="30"/>
      <c r="I124" s="31"/>
      <c r="J124" s="30"/>
      <c r="K124" s="31"/>
      <c r="L124" s="30"/>
      <c r="M124" s="31"/>
      <c r="N124" s="30"/>
      <c r="O124" s="31"/>
      <c r="P124" s="30"/>
      <c r="Q124" s="31"/>
      <c r="R124" s="30"/>
      <c r="S124" s="31"/>
      <c r="T124" s="30"/>
      <c r="U124" s="31"/>
      <c r="V124" s="30"/>
      <c r="W124" s="31"/>
      <c r="X124" s="30"/>
      <c r="Y124" s="31"/>
      <c r="Z124" s="30"/>
      <c r="AA124" s="31"/>
      <c r="AB124" s="30"/>
      <c r="AC124" s="31"/>
      <c r="AD124" s="30"/>
    </row>
    <row r="125" spans="2:30" x14ac:dyDescent="0.25">
      <c r="B125" s="30"/>
      <c r="C125" s="31"/>
      <c r="D125" s="30"/>
      <c r="E125" s="31"/>
      <c r="F125" s="30"/>
      <c r="G125" s="31"/>
      <c r="H125" s="30"/>
      <c r="I125" s="31"/>
      <c r="J125" s="30"/>
      <c r="K125" s="31"/>
      <c r="L125" s="30"/>
      <c r="M125" s="31"/>
      <c r="N125" s="30"/>
      <c r="O125" s="31"/>
      <c r="P125" s="30"/>
      <c r="Q125" s="31"/>
      <c r="R125" s="30"/>
      <c r="S125" s="31"/>
      <c r="T125" s="30"/>
      <c r="U125" s="31"/>
      <c r="V125" s="30"/>
      <c r="W125" s="31"/>
      <c r="X125" s="30"/>
      <c r="Y125" s="31"/>
      <c r="Z125" s="30"/>
      <c r="AA125" s="31"/>
      <c r="AB125" s="30"/>
      <c r="AC125" s="31"/>
      <c r="AD125" s="30"/>
    </row>
    <row r="126" spans="2:30" x14ac:dyDescent="0.25">
      <c r="B126" s="30"/>
      <c r="C126" s="31"/>
      <c r="D126" s="30"/>
      <c r="E126" s="31"/>
      <c r="F126" s="30"/>
      <c r="G126" s="31"/>
      <c r="H126" s="30"/>
      <c r="I126" s="31"/>
      <c r="J126" s="30"/>
      <c r="K126" s="31"/>
      <c r="L126" s="30"/>
      <c r="M126" s="31"/>
      <c r="N126" s="30"/>
      <c r="O126" s="31"/>
      <c r="P126" s="30"/>
      <c r="Q126" s="31"/>
      <c r="R126" s="30"/>
      <c r="S126" s="31"/>
      <c r="T126" s="30"/>
      <c r="U126" s="31"/>
      <c r="V126" s="30"/>
      <c r="W126" s="31"/>
      <c r="X126" s="30"/>
      <c r="Y126" s="31"/>
      <c r="Z126" s="30"/>
      <c r="AA126" s="31"/>
      <c r="AB126" s="30"/>
      <c r="AC126" s="31"/>
      <c r="AD126" s="30"/>
    </row>
    <row r="127" spans="2:30" x14ac:dyDescent="0.25">
      <c r="B127" s="30"/>
      <c r="C127" s="31"/>
      <c r="D127" s="30"/>
      <c r="E127" s="31"/>
      <c r="F127" s="30"/>
      <c r="G127" s="31"/>
      <c r="H127" s="30"/>
      <c r="I127" s="31"/>
      <c r="J127" s="30"/>
      <c r="K127" s="31"/>
      <c r="L127" s="30"/>
      <c r="M127" s="31"/>
      <c r="N127" s="30"/>
      <c r="O127" s="31"/>
      <c r="P127" s="30"/>
      <c r="Q127" s="31"/>
      <c r="R127" s="30"/>
      <c r="S127" s="31"/>
      <c r="T127" s="30"/>
      <c r="U127" s="31"/>
      <c r="V127" s="30"/>
      <c r="W127" s="31"/>
      <c r="X127" s="30"/>
      <c r="Y127" s="31"/>
      <c r="Z127" s="30"/>
      <c r="AA127" s="31"/>
      <c r="AB127" s="30"/>
      <c r="AC127" s="31"/>
      <c r="AD127" s="30"/>
    </row>
    <row r="128" spans="2:30" x14ac:dyDescent="0.25">
      <c r="B128" s="30"/>
      <c r="C128" s="31"/>
      <c r="D128" s="30"/>
      <c r="E128" s="31"/>
      <c r="F128" s="30"/>
      <c r="G128" s="31"/>
      <c r="H128" s="30"/>
      <c r="I128" s="31"/>
      <c r="J128" s="30"/>
      <c r="K128" s="31"/>
      <c r="L128" s="30"/>
      <c r="M128" s="31"/>
      <c r="N128" s="30"/>
      <c r="O128" s="31"/>
      <c r="P128" s="30"/>
      <c r="Q128" s="31"/>
      <c r="R128" s="30"/>
      <c r="S128" s="31"/>
      <c r="T128" s="30"/>
      <c r="U128" s="31"/>
      <c r="V128" s="30"/>
      <c r="W128" s="31"/>
      <c r="X128" s="30"/>
      <c r="Y128" s="31"/>
      <c r="Z128" s="30"/>
      <c r="AA128" s="31"/>
      <c r="AB128" s="30"/>
      <c r="AC128" s="31"/>
      <c r="AD128" s="30"/>
    </row>
    <row r="129" spans="2:30" x14ac:dyDescent="0.25">
      <c r="B129" s="30"/>
      <c r="C129" s="31"/>
      <c r="D129" s="30"/>
      <c r="E129" s="31"/>
      <c r="F129" s="30"/>
      <c r="G129" s="31"/>
      <c r="H129" s="30"/>
      <c r="I129" s="31"/>
      <c r="J129" s="30"/>
      <c r="K129" s="31"/>
      <c r="L129" s="30"/>
      <c r="M129" s="31"/>
      <c r="N129" s="30"/>
      <c r="O129" s="31"/>
      <c r="P129" s="30"/>
      <c r="Q129" s="31"/>
      <c r="R129" s="30"/>
      <c r="S129" s="31"/>
      <c r="T129" s="30"/>
      <c r="U129" s="31"/>
      <c r="V129" s="30"/>
      <c r="W129" s="31"/>
      <c r="X129" s="30"/>
      <c r="Y129" s="31"/>
      <c r="Z129" s="30"/>
      <c r="AA129" s="31"/>
      <c r="AB129" s="30"/>
      <c r="AC129" s="31"/>
      <c r="AD129" s="30"/>
    </row>
    <row r="130" spans="2:30" x14ac:dyDescent="0.25">
      <c r="B130" s="30"/>
      <c r="C130" s="31"/>
      <c r="D130" s="30"/>
      <c r="E130" s="31"/>
      <c r="F130" s="30"/>
      <c r="G130" s="31"/>
      <c r="H130" s="30"/>
      <c r="I130" s="31"/>
      <c r="J130" s="30"/>
      <c r="K130" s="31"/>
      <c r="L130" s="30"/>
      <c r="M130" s="31"/>
      <c r="N130" s="30"/>
      <c r="O130" s="31"/>
      <c r="P130" s="30"/>
      <c r="Q130" s="31"/>
      <c r="R130" s="30"/>
      <c r="S130" s="31"/>
      <c r="T130" s="30"/>
      <c r="U130" s="31"/>
      <c r="V130" s="30"/>
      <c r="W130" s="31"/>
      <c r="X130" s="30"/>
      <c r="Y130" s="31"/>
      <c r="Z130" s="30"/>
      <c r="AA130" s="31"/>
      <c r="AB130" s="30"/>
      <c r="AC130" s="31"/>
      <c r="AD130" s="30"/>
    </row>
    <row r="131" spans="2:30" x14ac:dyDescent="0.25">
      <c r="B131" s="30"/>
      <c r="C131" s="31"/>
      <c r="D131" s="30"/>
      <c r="E131" s="31"/>
      <c r="F131" s="30"/>
      <c r="G131" s="31"/>
      <c r="H131" s="30"/>
      <c r="I131" s="31"/>
      <c r="J131" s="30"/>
      <c r="K131" s="31"/>
      <c r="L131" s="30"/>
      <c r="M131" s="31"/>
      <c r="N131" s="30"/>
      <c r="O131" s="31"/>
      <c r="P131" s="30"/>
      <c r="Q131" s="31"/>
      <c r="R131" s="30"/>
      <c r="S131" s="31"/>
      <c r="T131" s="30"/>
      <c r="U131" s="31"/>
      <c r="V131" s="30"/>
      <c r="W131" s="31"/>
      <c r="X131" s="30"/>
      <c r="Y131" s="31"/>
      <c r="Z131" s="30"/>
      <c r="AA131" s="31"/>
      <c r="AB131" s="30"/>
      <c r="AC131" s="31"/>
      <c r="AD131" s="30"/>
    </row>
    <row r="132" spans="2:30" x14ac:dyDescent="0.25">
      <c r="B132" s="30"/>
      <c r="C132" s="31"/>
      <c r="D132" s="30"/>
      <c r="E132" s="31"/>
      <c r="F132" s="30"/>
      <c r="G132" s="31"/>
      <c r="H132" s="30"/>
      <c r="I132" s="31"/>
      <c r="J132" s="30"/>
      <c r="K132" s="31"/>
      <c r="L132" s="30"/>
      <c r="M132" s="31"/>
      <c r="N132" s="30"/>
      <c r="O132" s="31"/>
      <c r="P132" s="30"/>
      <c r="Q132" s="31"/>
      <c r="R132" s="30"/>
      <c r="S132" s="31"/>
      <c r="T132" s="30"/>
      <c r="U132" s="31"/>
      <c r="V132" s="30"/>
      <c r="W132" s="31"/>
      <c r="X132" s="30"/>
      <c r="Y132" s="31"/>
      <c r="Z132" s="30"/>
      <c r="AA132" s="31"/>
      <c r="AB132" s="30"/>
      <c r="AC132" s="31"/>
      <c r="AD132" s="30"/>
    </row>
    <row r="133" spans="2:30" x14ac:dyDescent="0.25">
      <c r="B133" s="30"/>
      <c r="C133" s="31"/>
      <c r="D133" s="30"/>
      <c r="E133" s="31"/>
      <c r="F133" s="30"/>
      <c r="G133" s="31"/>
      <c r="H133" s="30"/>
      <c r="I133" s="31"/>
      <c r="J133" s="30"/>
      <c r="K133" s="31"/>
      <c r="L133" s="30"/>
      <c r="M133" s="31"/>
      <c r="N133" s="30"/>
      <c r="O133" s="31"/>
      <c r="P133" s="30"/>
      <c r="Q133" s="31"/>
      <c r="R133" s="30"/>
      <c r="S133" s="31"/>
      <c r="T133" s="30"/>
      <c r="U133" s="31"/>
      <c r="V133" s="30"/>
      <c r="W133" s="31"/>
      <c r="X133" s="30"/>
      <c r="Y133" s="31"/>
      <c r="Z133" s="30"/>
      <c r="AA133" s="31"/>
      <c r="AB133" s="30"/>
      <c r="AC133" s="31"/>
      <c r="AD133" s="30"/>
    </row>
    <row r="134" spans="2:30" x14ac:dyDescent="0.25">
      <c r="B134" s="30"/>
      <c r="C134" s="31"/>
      <c r="D134" s="30"/>
      <c r="E134" s="31"/>
      <c r="F134" s="30"/>
      <c r="G134" s="31"/>
      <c r="H134" s="30"/>
      <c r="I134" s="31"/>
      <c r="J134" s="30"/>
      <c r="K134" s="31"/>
      <c r="L134" s="30"/>
      <c r="M134" s="31"/>
      <c r="N134" s="30"/>
      <c r="O134" s="31"/>
      <c r="P134" s="30"/>
      <c r="Q134" s="31"/>
      <c r="R134" s="30"/>
      <c r="S134" s="31"/>
      <c r="T134" s="30"/>
      <c r="U134" s="31"/>
      <c r="V134" s="30"/>
      <c r="W134" s="31"/>
      <c r="X134" s="30"/>
      <c r="Y134" s="31"/>
      <c r="Z134" s="30"/>
      <c r="AA134" s="31"/>
      <c r="AB134" s="30"/>
      <c r="AC134" s="31"/>
      <c r="AD134" s="30"/>
    </row>
    <row r="135" spans="2:30" x14ac:dyDescent="0.25">
      <c r="B135" s="30"/>
      <c r="C135" s="31"/>
      <c r="D135" s="30"/>
      <c r="E135" s="31"/>
      <c r="F135" s="30"/>
      <c r="G135" s="31"/>
      <c r="H135" s="30"/>
      <c r="I135" s="31"/>
      <c r="J135" s="30"/>
      <c r="K135" s="31"/>
      <c r="L135" s="30"/>
      <c r="M135" s="31"/>
      <c r="N135" s="30"/>
      <c r="O135" s="31"/>
      <c r="P135" s="30"/>
      <c r="Q135" s="31"/>
      <c r="R135" s="30"/>
      <c r="S135" s="31"/>
      <c r="T135" s="30"/>
      <c r="U135" s="31"/>
      <c r="V135" s="30"/>
      <c r="W135" s="31"/>
      <c r="X135" s="30"/>
      <c r="Y135" s="31"/>
      <c r="Z135" s="30"/>
      <c r="AA135" s="31"/>
      <c r="AB135" s="30"/>
      <c r="AC135" s="31"/>
      <c r="AD135" s="30"/>
    </row>
    <row r="136" spans="2:30" x14ac:dyDescent="0.25">
      <c r="B136" s="30"/>
      <c r="C136" s="31"/>
      <c r="D136" s="30"/>
      <c r="E136" s="31"/>
      <c r="F136" s="30"/>
      <c r="G136" s="31"/>
      <c r="H136" s="30"/>
      <c r="I136" s="31"/>
      <c r="J136" s="30"/>
      <c r="K136" s="31"/>
      <c r="L136" s="30"/>
      <c r="M136" s="31"/>
      <c r="N136" s="30"/>
      <c r="O136" s="31"/>
      <c r="P136" s="30"/>
      <c r="Q136" s="31"/>
      <c r="R136" s="30"/>
      <c r="S136" s="31"/>
      <c r="T136" s="30"/>
      <c r="U136" s="31"/>
      <c r="V136" s="30"/>
      <c r="W136" s="31"/>
      <c r="X136" s="30"/>
      <c r="Y136" s="31"/>
      <c r="Z136" s="30"/>
      <c r="AA136" s="31"/>
      <c r="AB136" s="30"/>
      <c r="AC136" s="31"/>
      <c r="AD136" s="30"/>
    </row>
    <row r="137" spans="2:30" x14ac:dyDescent="0.25">
      <c r="B137" s="30"/>
      <c r="C137" s="31"/>
      <c r="D137" s="30"/>
      <c r="E137" s="31"/>
      <c r="F137" s="30"/>
      <c r="G137" s="31"/>
      <c r="H137" s="30"/>
      <c r="I137" s="31"/>
      <c r="J137" s="30"/>
      <c r="K137" s="31"/>
      <c r="L137" s="30"/>
      <c r="M137" s="31"/>
      <c r="N137" s="30"/>
      <c r="O137" s="31"/>
      <c r="P137" s="30"/>
      <c r="Q137" s="31"/>
      <c r="R137" s="30"/>
      <c r="S137" s="31"/>
      <c r="T137" s="30"/>
      <c r="U137" s="31"/>
      <c r="V137" s="30"/>
      <c r="W137" s="31"/>
      <c r="X137" s="30"/>
      <c r="Y137" s="31"/>
      <c r="Z137" s="30"/>
      <c r="AA137" s="31"/>
      <c r="AB137" s="30"/>
      <c r="AC137" s="31"/>
      <c r="AD137" s="30"/>
    </row>
    <row r="138" spans="2:30" x14ac:dyDescent="0.25">
      <c r="B138" s="30"/>
      <c r="C138" s="31"/>
      <c r="D138" s="30"/>
      <c r="E138" s="31"/>
      <c r="F138" s="30"/>
      <c r="G138" s="31"/>
      <c r="H138" s="30"/>
      <c r="I138" s="31"/>
      <c r="J138" s="30"/>
      <c r="K138" s="31"/>
      <c r="L138" s="30"/>
      <c r="M138" s="31"/>
      <c r="N138" s="30"/>
      <c r="O138" s="31"/>
      <c r="P138" s="30"/>
      <c r="Q138" s="31"/>
      <c r="R138" s="30"/>
      <c r="S138" s="31"/>
      <c r="T138" s="30"/>
      <c r="U138" s="31"/>
      <c r="V138" s="30"/>
      <c r="W138" s="31"/>
      <c r="X138" s="30"/>
      <c r="Y138" s="31"/>
      <c r="Z138" s="30"/>
      <c r="AA138" s="31"/>
      <c r="AB138" s="30"/>
      <c r="AC138" s="31"/>
      <c r="AD138" s="30"/>
    </row>
    <row r="139" spans="2:30" x14ac:dyDescent="0.25">
      <c r="B139" s="30"/>
      <c r="C139" s="31"/>
      <c r="D139" s="30"/>
      <c r="E139" s="31"/>
      <c r="F139" s="30"/>
      <c r="G139" s="31"/>
      <c r="H139" s="30"/>
      <c r="I139" s="31"/>
      <c r="J139" s="30"/>
      <c r="K139" s="31"/>
      <c r="L139" s="30"/>
      <c r="M139" s="31"/>
      <c r="N139" s="30"/>
      <c r="O139" s="31"/>
      <c r="P139" s="30"/>
      <c r="Q139" s="31"/>
      <c r="R139" s="30"/>
      <c r="S139" s="31"/>
      <c r="T139" s="30"/>
      <c r="U139" s="31"/>
      <c r="V139" s="30"/>
      <c r="W139" s="31"/>
      <c r="X139" s="30"/>
      <c r="Y139" s="31"/>
      <c r="Z139" s="30"/>
      <c r="AA139" s="31"/>
      <c r="AB139" s="30"/>
      <c r="AC139" s="31"/>
      <c r="AD139" s="30"/>
    </row>
    <row r="140" spans="2:30" x14ac:dyDescent="0.25">
      <c r="B140" s="30"/>
      <c r="C140" s="31"/>
      <c r="D140" s="30"/>
      <c r="E140" s="31"/>
      <c r="F140" s="30"/>
      <c r="G140" s="31"/>
      <c r="H140" s="30"/>
      <c r="I140" s="31"/>
      <c r="J140" s="30"/>
      <c r="K140" s="31"/>
      <c r="L140" s="30"/>
      <c r="M140" s="31"/>
      <c r="N140" s="30"/>
      <c r="O140" s="31"/>
      <c r="P140" s="30"/>
      <c r="Q140" s="31"/>
      <c r="R140" s="30"/>
      <c r="S140" s="31"/>
      <c r="T140" s="30"/>
      <c r="U140" s="31"/>
      <c r="V140" s="30"/>
      <c r="W140" s="31"/>
      <c r="X140" s="30"/>
      <c r="Y140" s="31"/>
      <c r="Z140" s="30"/>
      <c r="AA140" s="31"/>
      <c r="AB140" s="30"/>
      <c r="AC140" s="31"/>
      <c r="AD140" s="30"/>
    </row>
    <row r="141" spans="2:30" x14ac:dyDescent="0.25">
      <c r="B141" s="30"/>
      <c r="C141" s="31"/>
      <c r="D141" s="30"/>
      <c r="E141" s="31"/>
      <c r="F141" s="30"/>
      <c r="G141" s="31"/>
      <c r="H141" s="30"/>
      <c r="I141" s="31"/>
      <c r="J141" s="30"/>
      <c r="K141" s="31"/>
      <c r="L141" s="30"/>
      <c r="M141" s="31"/>
      <c r="N141" s="30"/>
      <c r="O141" s="31"/>
      <c r="P141" s="30"/>
      <c r="Q141" s="31"/>
      <c r="R141" s="30"/>
      <c r="S141" s="31"/>
      <c r="T141" s="30"/>
      <c r="U141" s="31"/>
      <c r="V141" s="30"/>
      <c r="W141" s="31"/>
      <c r="X141" s="30"/>
      <c r="Y141" s="31"/>
      <c r="Z141" s="30"/>
      <c r="AA141" s="31"/>
      <c r="AB141" s="30"/>
      <c r="AC141" s="31"/>
      <c r="AD141" s="30"/>
    </row>
    <row r="142" spans="2:30" x14ac:dyDescent="0.25">
      <c r="B142" s="30"/>
      <c r="C142" s="31"/>
      <c r="D142" s="30"/>
      <c r="E142" s="31"/>
      <c r="F142" s="30"/>
      <c r="G142" s="31"/>
      <c r="H142" s="30"/>
      <c r="I142" s="31"/>
      <c r="J142" s="30"/>
      <c r="K142" s="31"/>
      <c r="L142" s="30"/>
      <c r="M142" s="31"/>
      <c r="N142" s="30"/>
      <c r="O142" s="31"/>
      <c r="P142" s="30"/>
      <c r="Q142" s="31"/>
      <c r="R142" s="30"/>
      <c r="S142" s="31"/>
      <c r="T142" s="30"/>
      <c r="U142" s="31"/>
      <c r="V142" s="30"/>
      <c r="W142" s="31"/>
      <c r="X142" s="30"/>
      <c r="Y142" s="31"/>
      <c r="Z142" s="30"/>
      <c r="AA142" s="31"/>
      <c r="AB142" s="30"/>
      <c r="AC142" s="31"/>
      <c r="AD142" s="30"/>
    </row>
    <row r="143" spans="2:30" x14ac:dyDescent="0.25">
      <c r="B143" s="30"/>
      <c r="C143" s="31"/>
      <c r="D143" s="30"/>
      <c r="E143" s="31"/>
      <c r="F143" s="30"/>
      <c r="G143" s="31"/>
      <c r="H143" s="30"/>
      <c r="I143" s="31"/>
      <c r="J143" s="30"/>
      <c r="K143" s="31"/>
      <c r="L143" s="30"/>
      <c r="M143" s="31"/>
      <c r="N143" s="30"/>
      <c r="O143" s="31"/>
      <c r="P143" s="30"/>
      <c r="Q143" s="31"/>
      <c r="R143" s="30"/>
      <c r="S143" s="31"/>
      <c r="T143" s="30"/>
      <c r="U143" s="31"/>
      <c r="V143" s="30"/>
      <c r="W143" s="31"/>
      <c r="X143" s="30"/>
      <c r="Y143" s="31"/>
      <c r="Z143" s="30"/>
      <c r="AA143" s="31"/>
      <c r="AB143" s="30"/>
      <c r="AC143" s="31"/>
      <c r="AD143" s="30"/>
    </row>
    <row r="144" spans="2:30" x14ac:dyDescent="0.25">
      <c r="B144" s="30"/>
      <c r="C144" s="31"/>
      <c r="D144" s="30"/>
      <c r="E144" s="31"/>
      <c r="F144" s="30"/>
      <c r="G144" s="31"/>
      <c r="H144" s="30"/>
      <c r="I144" s="31"/>
      <c r="J144" s="30"/>
      <c r="K144" s="31"/>
      <c r="L144" s="30"/>
      <c r="M144" s="31"/>
      <c r="N144" s="30"/>
      <c r="O144" s="31"/>
      <c r="P144" s="30"/>
      <c r="Q144" s="31"/>
      <c r="R144" s="30"/>
      <c r="S144" s="31"/>
      <c r="T144" s="30"/>
      <c r="U144" s="31"/>
      <c r="V144" s="30"/>
      <c r="W144" s="31"/>
      <c r="X144" s="30"/>
      <c r="Y144" s="31"/>
      <c r="Z144" s="30"/>
      <c r="AA144" s="31"/>
      <c r="AB144" s="30"/>
      <c r="AC144" s="31"/>
      <c r="AD144" s="30"/>
    </row>
    <row r="145" spans="2:30" x14ac:dyDescent="0.25">
      <c r="B145" s="30"/>
      <c r="C145" s="31"/>
      <c r="D145" s="30"/>
      <c r="E145" s="31"/>
      <c r="F145" s="30"/>
      <c r="G145" s="31"/>
      <c r="H145" s="30"/>
      <c r="I145" s="31"/>
      <c r="J145" s="30"/>
      <c r="K145" s="31"/>
      <c r="L145" s="30"/>
      <c r="M145" s="31"/>
      <c r="N145" s="30"/>
      <c r="O145" s="31"/>
      <c r="P145" s="30"/>
      <c r="Q145" s="31"/>
      <c r="R145" s="30"/>
      <c r="S145" s="31"/>
      <c r="T145" s="30"/>
      <c r="U145" s="31"/>
      <c r="V145" s="30"/>
      <c r="W145" s="31"/>
      <c r="X145" s="30"/>
      <c r="Y145" s="31"/>
      <c r="Z145" s="30"/>
      <c r="AA145" s="31"/>
      <c r="AB145" s="30"/>
      <c r="AC145" s="31"/>
      <c r="AD145" s="30"/>
    </row>
    <row r="146" spans="2:30" x14ac:dyDescent="0.25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</row>
    <row r="147" spans="2:30" x14ac:dyDescent="0.25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</row>
    <row r="148" spans="2:30" x14ac:dyDescent="0.25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</row>
    <row r="149" spans="2:30" x14ac:dyDescent="0.25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</row>
    <row r="150" spans="2:30" x14ac:dyDescent="0.25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</row>
    <row r="151" spans="2:30" x14ac:dyDescent="0.25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</row>
    <row r="152" spans="2:30" x14ac:dyDescent="0.25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</row>
    <row r="153" spans="2:30" x14ac:dyDescent="0.25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</row>
    <row r="154" spans="2:30" x14ac:dyDescent="0.25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</row>
    <row r="155" spans="2:30" x14ac:dyDescent="0.2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</row>
    <row r="156" spans="2:30" x14ac:dyDescent="0.25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</row>
    <row r="157" spans="2:30" x14ac:dyDescent="0.25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</row>
    <row r="158" spans="2:30" x14ac:dyDescent="0.25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</row>
    <row r="159" spans="2:30" x14ac:dyDescent="0.25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</row>
    <row r="160" spans="2:30" x14ac:dyDescent="0.25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</row>
    <row r="161" spans="2:30" x14ac:dyDescent="0.25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</row>
    <row r="162" spans="2:30" x14ac:dyDescent="0.25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</row>
    <row r="163" spans="2:30" x14ac:dyDescent="0.25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</row>
    <row r="164" spans="2:30" x14ac:dyDescent="0.25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</row>
    <row r="165" spans="2:30" x14ac:dyDescent="0.2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</row>
    <row r="166" spans="2:30" x14ac:dyDescent="0.25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</row>
    <row r="167" spans="2:30" x14ac:dyDescent="0.25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</row>
    <row r="168" spans="2:30" x14ac:dyDescent="0.25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</row>
    <row r="169" spans="2:30" x14ac:dyDescent="0.25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</row>
    <row r="170" spans="2:30" x14ac:dyDescent="0.25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</row>
    <row r="171" spans="2:30" x14ac:dyDescent="0.25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</row>
    <row r="172" spans="2:30" x14ac:dyDescent="0.25"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</row>
    <row r="173" spans="2:30" x14ac:dyDescent="0.25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</row>
    <row r="174" spans="2:30" x14ac:dyDescent="0.25"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</row>
    <row r="175" spans="2:30" x14ac:dyDescent="0.25"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</row>
    <row r="176" spans="2:30" x14ac:dyDescent="0.25"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</row>
    <row r="177" spans="2:30" x14ac:dyDescent="0.25"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</row>
    <row r="178" spans="2:30" x14ac:dyDescent="0.25"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</row>
    <row r="179" spans="2:30" x14ac:dyDescent="0.25"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</row>
    <row r="180" spans="2:30" x14ac:dyDescent="0.25"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</row>
    <row r="181" spans="2:30" x14ac:dyDescent="0.25"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</row>
    <row r="182" spans="2:30" x14ac:dyDescent="0.25"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</row>
    <row r="183" spans="2:30" x14ac:dyDescent="0.25"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</row>
    <row r="184" spans="2:30" x14ac:dyDescent="0.25"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</row>
    <row r="185" spans="2:30" x14ac:dyDescent="0.25"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</row>
    <row r="186" spans="2:30" x14ac:dyDescent="0.25"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</row>
    <row r="187" spans="2:30" x14ac:dyDescent="0.25"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</row>
    <row r="188" spans="2:30" x14ac:dyDescent="0.25"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</row>
    <row r="189" spans="2:30" x14ac:dyDescent="0.25"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</row>
    <row r="190" spans="2:30" x14ac:dyDescent="0.25"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</row>
    <row r="191" spans="2:30" x14ac:dyDescent="0.25"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</row>
    <row r="192" spans="2:30" x14ac:dyDescent="0.25"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</row>
    <row r="193" spans="2:30" x14ac:dyDescent="0.25"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</row>
    <row r="194" spans="2:30" x14ac:dyDescent="0.25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</row>
    <row r="195" spans="2:30" x14ac:dyDescent="0.25"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</row>
    <row r="196" spans="2:30" x14ac:dyDescent="0.25"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</row>
    <row r="197" spans="2:30" x14ac:dyDescent="0.25"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</row>
    <row r="198" spans="2:30" x14ac:dyDescent="0.25"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</row>
    <row r="199" spans="2:30" x14ac:dyDescent="0.25"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</row>
    <row r="200" spans="2:30" x14ac:dyDescent="0.25"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</row>
    <row r="201" spans="2:30" x14ac:dyDescent="0.25"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</row>
    <row r="202" spans="2:30" x14ac:dyDescent="0.25"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</row>
    <row r="203" spans="2:30" x14ac:dyDescent="0.25"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</row>
    <row r="204" spans="2:30" x14ac:dyDescent="0.25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</row>
    <row r="205" spans="2:30" x14ac:dyDescent="0.25"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</row>
    <row r="206" spans="2:30" x14ac:dyDescent="0.25"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</row>
    <row r="207" spans="2:30" x14ac:dyDescent="0.25"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</row>
    <row r="208" spans="2:30" x14ac:dyDescent="0.25"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</row>
    <row r="209" spans="2:30" x14ac:dyDescent="0.25"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</row>
    <row r="210" spans="2:30" x14ac:dyDescent="0.25"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</row>
    <row r="211" spans="2:30" x14ac:dyDescent="0.25"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</row>
    <row r="212" spans="2:30" x14ac:dyDescent="0.25"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</row>
    <row r="213" spans="2:30" x14ac:dyDescent="0.25"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</row>
    <row r="214" spans="2:30" x14ac:dyDescent="0.25"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</row>
    <row r="215" spans="2:30" x14ac:dyDescent="0.25"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</row>
    <row r="216" spans="2:30" x14ac:dyDescent="0.25"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</row>
    <row r="217" spans="2:30" x14ac:dyDescent="0.25"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</row>
    <row r="218" spans="2:30" x14ac:dyDescent="0.25"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</row>
    <row r="219" spans="2:30" x14ac:dyDescent="0.25"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</row>
    <row r="220" spans="2:30" x14ac:dyDescent="0.25"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</row>
    <row r="221" spans="2:30" x14ac:dyDescent="0.25"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</row>
    <row r="222" spans="2:30" x14ac:dyDescent="0.25"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</row>
    <row r="223" spans="2:30" x14ac:dyDescent="0.25"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</row>
    <row r="224" spans="2:30" x14ac:dyDescent="0.25"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</row>
    <row r="225" spans="2:30" x14ac:dyDescent="0.25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</row>
    <row r="226" spans="2:30" x14ac:dyDescent="0.25"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</row>
    <row r="227" spans="2:30" x14ac:dyDescent="0.25"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</row>
    <row r="228" spans="2:30" x14ac:dyDescent="0.25"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</row>
    <row r="229" spans="2:30" x14ac:dyDescent="0.25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</row>
    <row r="230" spans="2:30" x14ac:dyDescent="0.25"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</row>
    <row r="231" spans="2:30" x14ac:dyDescent="0.25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</row>
    <row r="232" spans="2:30" x14ac:dyDescent="0.25"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</row>
    <row r="233" spans="2:30" x14ac:dyDescent="0.25"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</row>
    <row r="234" spans="2:30" x14ac:dyDescent="0.25"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</row>
    <row r="235" spans="2:30" x14ac:dyDescent="0.25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</row>
    <row r="236" spans="2:30" x14ac:dyDescent="0.25"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</row>
    <row r="237" spans="2:30" x14ac:dyDescent="0.25"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</row>
    <row r="238" spans="2:30" x14ac:dyDescent="0.25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</row>
    <row r="239" spans="2:30" x14ac:dyDescent="0.25"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</row>
    <row r="240" spans="2:30" x14ac:dyDescent="0.25"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</row>
    <row r="241" spans="2:30" x14ac:dyDescent="0.25"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</row>
    <row r="242" spans="2:30" x14ac:dyDescent="0.25"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</row>
    <row r="243" spans="2:30" x14ac:dyDescent="0.25"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</row>
    <row r="244" spans="2:30" x14ac:dyDescent="0.25"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</row>
    <row r="245" spans="2:30" x14ac:dyDescent="0.25"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</row>
    <row r="246" spans="2:30" x14ac:dyDescent="0.25"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</row>
    <row r="247" spans="2:30" x14ac:dyDescent="0.25"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</row>
    <row r="248" spans="2:30" x14ac:dyDescent="0.25"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</row>
    <row r="249" spans="2:30" x14ac:dyDescent="0.25"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</row>
    <row r="250" spans="2:30" x14ac:dyDescent="0.25"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</row>
    <row r="251" spans="2:30" x14ac:dyDescent="0.25"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</row>
    <row r="252" spans="2:30" x14ac:dyDescent="0.25"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</row>
    <row r="253" spans="2:30" x14ac:dyDescent="0.25"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</row>
    <row r="254" spans="2:30" x14ac:dyDescent="0.25"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</row>
    <row r="255" spans="2:30" x14ac:dyDescent="0.25"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</row>
    <row r="256" spans="2:30" x14ac:dyDescent="0.2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</row>
    <row r="257" spans="2:30" x14ac:dyDescent="0.25"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</row>
    <row r="258" spans="2:30" x14ac:dyDescent="0.25"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</row>
    <row r="259" spans="2:30" x14ac:dyDescent="0.25"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</row>
    <row r="260" spans="2:30" x14ac:dyDescent="0.25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</row>
    <row r="261" spans="2:30" x14ac:dyDescent="0.25"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</row>
    <row r="262" spans="2:30" x14ac:dyDescent="0.25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</row>
    <row r="263" spans="2:30" x14ac:dyDescent="0.25"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</row>
    <row r="264" spans="2:30" x14ac:dyDescent="0.25"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</row>
    <row r="265" spans="2:30" x14ac:dyDescent="0.25"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</row>
    <row r="266" spans="2:30" x14ac:dyDescent="0.25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</row>
    <row r="267" spans="2:30" x14ac:dyDescent="0.25"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</row>
    <row r="268" spans="2:30" x14ac:dyDescent="0.25"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</row>
    <row r="269" spans="2:30" x14ac:dyDescent="0.25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</row>
    <row r="270" spans="2:30" x14ac:dyDescent="0.25"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</row>
    <row r="271" spans="2:30" x14ac:dyDescent="0.25"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</row>
    <row r="272" spans="2:30" x14ac:dyDescent="0.25"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</row>
    <row r="273" spans="2:30" x14ac:dyDescent="0.25"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</row>
    <row r="274" spans="2:30" x14ac:dyDescent="0.25"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</row>
    <row r="275" spans="2:30" x14ac:dyDescent="0.25"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</row>
    <row r="276" spans="2:30" x14ac:dyDescent="0.25"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</row>
    <row r="277" spans="2:30" x14ac:dyDescent="0.25"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</row>
    <row r="278" spans="2:30" x14ac:dyDescent="0.25"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</row>
    <row r="279" spans="2:30" x14ac:dyDescent="0.25"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</row>
    <row r="280" spans="2:30" x14ac:dyDescent="0.25"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</row>
    <row r="281" spans="2:30" x14ac:dyDescent="0.25"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</row>
    <row r="282" spans="2:30" x14ac:dyDescent="0.25"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</row>
    <row r="283" spans="2:30" x14ac:dyDescent="0.25"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</row>
    <row r="284" spans="2:30" x14ac:dyDescent="0.25"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</row>
    <row r="285" spans="2:30" x14ac:dyDescent="0.25"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</row>
    <row r="286" spans="2:30" x14ac:dyDescent="0.25"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</row>
    <row r="287" spans="2:30" x14ac:dyDescent="0.25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</row>
    <row r="288" spans="2:30" x14ac:dyDescent="0.25"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</row>
    <row r="289" spans="2:30" x14ac:dyDescent="0.25"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</row>
    <row r="290" spans="2:30" x14ac:dyDescent="0.25"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</row>
    <row r="291" spans="2:30" x14ac:dyDescent="0.25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</row>
    <row r="292" spans="2:30" x14ac:dyDescent="0.25"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</row>
    <row r="293" spans="2:30" x14ac:dyDescent="0.25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</row>
    <row r="294" spans="2:30" x14ac:dyDescent="0.25"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</row>
    <row r="295" spans="2:30" x14ac:dyDescent="0.25"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</row>
    <row r="296" spans="2:30" x14ac:dyDescent="0.25"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</row>
    <row r="297" spans="2:30" x14ac:dyDescent="0.25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</row>
    <row r="298" spans="2:30" x14ac:dyDescent="0.25"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</row>
    <row r="299" spans="2:30" x14ac:dyDescent="0.25"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</row>
    <row r="300" spans="2:30" x14ac:dyDescent="0.25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</row>
    <row r="301" spans="2:30" x14ac:dyDescent="0.25"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</row>
    <row r="302" spans="2:30" x14ac:dyDescent="0.25"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</row>
    <row r="303" spans="2:30" x14ac:dyDescent="0.25"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</row>
    <row r="304" spans="2:30" x14ac:dyDescent="0.25"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</row>
    <row r="305" spans="2:30" x14ac:dyDescent="0.25"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</row>
    <row r="306" spans="2:30" x14ac:dyDescent="0.25"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</row>
    <row r="307" spans="2:30" x14ac:dyDescent="0.25"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</row>
    <row r="308" spans="2:30" x14ac:dyDescent="0.25"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</row>
    <row r="309" spans="2:30" x14ac:dyDescent="0.25"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</row>
    <row r="310" spans="2:30" x14ac:dyDescent="0.25"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</row>
    <row r="311" spans="2:30" x14ac:dyDescent="0.25"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</row>
    <row r="312" spans="2:30" x14ac:dyDescent="0.25"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</row>
    <row r="313" spans="2:30" x14ac:dyDescent="0.25"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</row>
    <row r="314" spans="2:30" x14ac:dyDescent="0.25"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</row>
    <row r="315" spans="2:30" x14ac:dyDescent="0.25"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</row>
    <row r="316" spans="2:30" x14ac:dyDescent="0.25"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</row>
    <row r="317" spans="2:30" x14ac:dyDescent="0.25"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</row>
    <row r="318" spans="2:30" x14ac:dyDescent="0.25"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</row>
    <row r="319" spans="2:30" x14ac:dyDescent="0.25"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</row>
    <row r="320" spans="2:30" x14ac:dyDescent="0.25"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</row>
    <row r="321" spans="2:30" x14ac:dyDescent="0.25"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</row>
    <row r="322" spans="2:30" x14ac:dyDescent="0.25"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</row>
    <row r="323" spans="2:30" x14ac:dyDescent="0.25"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</row>
    <row r="324" spans="2:30" x14ac:dyDescent="0.25"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</row>
    <row r="325" spans="2:30" x14ac:dyDescent="0.25"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</row>
    <row r="326" spans="2:30" x14ac:dyDescent="0.25"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</row>
    <row r="327" spans="2:30" x14ac:dyDescent="0.25"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</row>
    <row r="328" spans="2:30" x14ac:dyDescent="0.25"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</row>
    <row r="329" spans="2:30" x14ac:dyDescent="0.25"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</row>
    <row r="330" spans="2:30" x14ac:dyDescent="0.25"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</row>
    <row r="331" spans="2:30" x14ac:dyDescent="0.25"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</row>
    <row r="332" spans="2:30" x14ac:dyDescent="0.25"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</row>
    <row r="333" spans="2:30" x14ac:dyDescent="0.25"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</row>
    <row r="334" spans="2:30" x14ac:dyDescent="0.25"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</row>
    <row r="335" spans="2:30" x14ac:dyDescent="0.25"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</row>
    <row r="336" spans="2:30" x14ac:dyDescent="0.25"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</row>
    <row r="337" spans="2:30" x14ac:dyDescent="0.25"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</row>
    <row r="338" spans="2:30" x14ac:dyDescent="0.25"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</row>
    <row r="339" spans="2:30" x14ac:dyDescent="0.25"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</row>
    <row r="340" spans="2:30" x14ac:dyDescent="0.25"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</row>
    <row r="341" spans="2:30" x14ac:dyDescent="0.25"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</row>
    <row r="342" spans="2:30" x14ac:dyDescent="0.25"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</row>
    <row r="343" spans="2:30" x14ac:dyDescent="0.25"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</row>
    <row r="344" spans="2:30" x14ac:dyDescent="0.25"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</row>
    <row r="345" spans="2:30" x14ac:dyDescent="0.25"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</row>
    <row r="346" spans="2:30" x14ac:dyDescent="0.25"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</row>
    <row r="347" spans="2:30" x14ac:dyDescent="0.25"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</row>
    <row r="348" spans="2:30" x14ac:dyDescent="0.25"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</row>
    <row r="349" spans="2:30" x14ac:dyDescent="0.25"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</row>
    <row r="350" spans="2:30" x14ac:dyDescent="0.25"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</row>
    <row r="351" spans="2:30" x14ac:dyDescent="0.25"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</row>
    <row r="352" spans="2:30" x14ac:dyDescent="0.25"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</row>
    <row r="353" spans="2:30" x14ac:dyDescent="0.25"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</row>
    <row r="354" spans="2:30" x14ac:dyDescent="0.25"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</row>
    <row r="355" spans="2:30" x14ac:dyDescent="0.25"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</row>
    <row r="356" spans="2:30" x14ac:dyDescent="0.25"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</row>
    <row r="357" spans="2:30" x14ac:dyDescent="0.25"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</row>
    <row r="358" spans="2:30" x14ac:dyDescent="0.25"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</row>
    <row r="359" spans="2:30" x14ac:dyDescent="0.25"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</row>
    <row r="360" spans="2:30" x14ac:dyDescent="0.25"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</row>
    <row r="361" spans="2:30" x14ac:dyDescent="0.25"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</row>
    <row r="362" spans="2:30" x14ac:dyDescent="0.25"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</row>
    <row r="363" spans="2:30" x14ac:dyDescent="0.25"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</row>
    <row r="364" spans="2:30" x14ac:dyDescent="0.25"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</row>
    <row r="365" spans="2:30" x14ac:dyDescent="0.25"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</row>
    <row r="366" spans="2:30" x14ac:dyDescent="0.25"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</row>
    <row r="367" spans="2:30" x14ac:dyDescent="0.25"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</row>
    <row r="368" spans="2:30" x14ac:dyDescent="0.25"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</row>
    <row r="369" spans="2:30" x14ac:dyDescent="0.25"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</row>
    <row r="370" spans="2:30" x14ac:dyDescent="0.25"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</row>
    <row r="371" spans="2:30" x14ac:dyDescent="0.25"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</row>
    <row r="372" spans="2:30" x14ac:dyDescent="0.25"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</row>
    <row r="373" spans="2:30" x14ac:dyDescent="0.25"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</row>
    <row r="374" spans="2:30" x14ac:dyDescent="0.25"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</row>
    <row r="375" spans="2:30" x14ac:dyDescent="0.25"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</row>
    <row r="376" spans="2:30" x14ac:dyDescent="0.25"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</row>
    <row r="377" spans="2:30" x14ac:dyDescent="0.25"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</row>
    <row r="378" spans="2:30" x14ac:dyDescent="0.25"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</row>
    <row r="379" spans="2:30" x14ac:dyDescent="0.25"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</row>
    <row r="380" spans="2:30" x14ac:dyDescent="0.25"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</row>
    <row r="381" spans="2:30" x14ac:dyDescent="0.25"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</row>
    <row r="382" spans="2:30" x14ac:dyDescent="0.25"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</row>
    <row r="383" spans="2:30" x14ac:dyDescent="0.25"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</row>
    <row r="384" spans="2:30" x14ac:dyDescent="0.25"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</row>
    <row r="385" spans="2:30" x14ac:dyDescent="0.25"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</row>
    <row r="386" spans="2:30" x14ac:dyDescent="0.25"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</row>
    <row r="387" spans="2:30" x14ac:dyDescent="0.25"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</row>
    <row r="388" spans="2:30" x14ac:dyDescent="0.25"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</row>
    <row r="389" spans="2:30" x14ac:dyDescent="0.25"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</row>
    <row r="390" spans="2:30" x14ac:dyDescent="0.25"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</row>
    <row r="391" spans="2:30" x14ac:dyDescent="0.25"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</row>
    <row r="392" spans="2:30" x14ac:dyDescent="0.25"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</row>
    <row r="393" spans="2:30" x14ac:dyDescent="0.25"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</row>
    <row r="394" spans="2:30" x14ac:dyDescent="0.25"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</row>
    <row r="395" spans="2:30" x14ac:dyDescent="0.25"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</row>
    <row r="396" spans="2:30" x14ac:dyDescent="0.25"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</row>
    <row r="397" spans="2:30" x14ac:dyDescent="0.25"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</row>
    <row r="398" spans="2:30" x14ac:dyDescent="0.25"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</row>
    <row r="399" spans="2:30" x14ac:dyDescent="0.25"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</row>
    <row r="400" spans="2:30" x14ac:dyDescent="0.25"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</row>
    <row r="401" spans="2:30" x14ac:dyDescent="0.25"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</row>
    <row r="402" spans="2:30" x14ac:dyDescent="0.25"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</row>
    <row r="403" spans="2:30" x14ac:dyDescent="0.25"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</row>
    <row r="404" spans="2:30" x14ac:dyDescent="0.25"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</row>
    <row r="405" spans="2:30" x14ac:dyDescent="0.25"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</row>
    <row r="406" spans="2:30" x14ac:dyDescent="0.25"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</row>
    <row r="407" spans="2:30" x14ac:dyDescent="0.25"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</row>
    <row r="408" spans="2:30" x14ac:dyDescent="0.25"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</row>
    <row r="409" spans="2:30" x14ac:dyDescent="0.25"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</row>
    <row r="410" spans="2:30" x14ac:dyDescent="0.25"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</row>
    <row r="411" spans="2:30" x14ac:dyDescent="0.25"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</row>
    <row r="412" spans="2:30" x14ac:dyDescent="0.25"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</row>
    <row r="413" spans="2:30" x14ac:dyDescent="0.25"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</row>
    <row r="414" spans="2:30" x14ac:dyDescent="0.25"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</row>
    <row r="415" spans="2:30" x14ac:dyDescent="0.25"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</row>
    <row r="416" spans="2:30" x14ac:dyDescent="0.25"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</row>
    <row r="417" spans="2:30" x14ac:dyDescent="0.25"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</row>
    <row r="418" spans="2:30" x14ac:dyDescent="0.25"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</row>
    <row r="419" spans="2:30" x14ac:dyDescent="0.25"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</row>
    <row r="420" spans="2:30" x14ac:dyDescent="0.25"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</row>
    <row r="421" spans="2:30" x14ac:dyDescent="0.25"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</row>
    <row r="422" spans="2:30" x14ac:dyDescent="0.25"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</row>
    <row r="423" spans="2:30" x14ac:dyDescent="0.25"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</row>
    <row r="424" spans="2:30" x14ac:dyDescent="0.25"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</row>
    <row r="425" spans="2:30" x14ac:dyDescent="0.25"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</row>
    <row r="426" spans="2:30" x14ac:dyDescent="0.25"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</row>
    <row r="427" spans="2:30" x14ac:dyDescent="0.25">
      <c r="C427" s="18"/>
    </row>
    <row r="428" spans="2:30" x14ac:dyDescent="0.25">
      <c r="C428" s="18"/>
    </row>
    <row r="429" spans="2:30" x14ac:dyDescent="0.25">
      <c r="C429" s="18"/>
    </row>
    <row r="430" spans="2:30" x14ac:dyDescent="0.25">
      <c r="C430" s="18"/>
    </row>
    <row r="431" spans="2:30" x14ac:dyDescent="0.25">
      <c r="C431" s="18"/>
    </row>
    <row r="432" spans="2:30" x14ac:dyDescent="0.25">
      <c r="C432" s="18"/>
    </row>
    <row r="433" spans="3:3" x14ac:dyDescent="0.25">
      <c r="C433" s="18"/>
    </row>
    <row r="434" spans="3:3" x14ac:dyDescent="0.25">
      <c r="C434" s="18"/>
    </row>
    <row r="435" spans="3:3" x14ac:dyDescent="0.25">
      <c r="C435" s="18"/>
    </row>
    <row r="436" spans="3:3" x14ac:dyDescent="0.25">
      <c r="C436" s="18"/>
    </row>
    <row r="437" spans="3:3" x14ac:dyDescent="0.25">
      <c r="C437" s="18"/>
    </row>
    <row r="438" spans="3:3" x14ac:dyDescent="0.25">
      <c r="C438" s="18"/>
    </row>
    <row r="439" spans="3:3" x14ac:dyDescent="0.25">
      <c r="C439" s="18"/>
    </row>
    <row r="440" spans="3:3" x14ac:dyDescent="0.25">
      <c r="C440" s="18"/>
    </row>
    <row r="441" spans="3:3" x14ac:dyDescent="0.25">
      <c r="C441" s="18"/>
    </row>
    <row r="442" spans="3:3" x14ac:dyDescent="0.25">
      <c r="C442" s="18"/>
    </row>
    <row r="443" spans="3:3" x14ac:dyDescent="0.25">
      <c r="C443" s="18"/>
    </row>
    <row r="444" spans="3:3" x14ac:dyDescent="0.25">
      <c r="C444" s="18"/>
    </row>
    <row r="445" spans="3:3" x14ac:dyDescent="0.25">
      <c r="C445" s="18"/>
    </row>
    <row r="446" spans="3:3" x14ac:dyDescent="0.25">
      <c r="C446" s="18"/>
    </row>
    <row r="447" spans="3:3" x14ac:dyDescent="0.25">
      <c r="C447" s="18"/>
    </row>
    <row r="448" spans="3:3" x14ac:dyDescent="0.25">
      <c r="C448" s="18"/>
    </row>
    <row r="449" spans="3:3" x14ac:dyDescent="0.25">
      <c r="C449" s="18"/>
    </row>
    <row r="450" spans="3:3" x14ac:dyDescent="0.25">
      <c r="C450" s="18"/>
    </row>
    <row r="451" spans="3:3" x14ac:dyDescent="0.25">
      <c r="C451" s="18"/>
    </row>
    <row r="452" spans="3:3" x14ac:dyDescent="0.25">
      <c r="C452" s="18"/>
    </row>
    <row r="453" spans="3:3" x14ac:dyDescent="0.25">
      <c r="C453" s="18"/>
    </row>
    <row r="454" spans="3:3" x14ac:dyDescent="0.25">
      <c r="C454" s="18"/>
    </row>
    <row r="455" spans="3:3" x14ac:dyDescent="0.25">
      <c r="C455" s="18"/>
    </row>
    <row r="456" spans="3:3" x14ac:dyDescent="0.25">
      <c r="C456" s="18"/>
    </row>
    <row r="457" spans="3:3" x14ac:dyDescent="0.25">
      <c r="C457" s="18"/>
    </row>
    <row r="458" spans="3:3" x14ac:dyDescent="0.25">
      <c r="C458" s="18"/>
    </row>
    <row r="459" spans="3:3" x14ac:dyDescent="0.25">
      <c r="C459" s="18"/>
    </row>
    <row r="460" spans="3:3" x14ac:dyDescent="0.25">
      <c r="C460" s="18"/>
    </row>
    <row r="461" spans="3:3" x14ac:dyDescent="0.25">
      <c r="C461" s="18"/>
    </row>
    <row r="462" spans="3:3" x14ac:dyDescent="0.25">
      <c r="C462" s="18"/>
    </row>
    <row r="463" spans="3:3" x14ac:dyDescent="0.25">
      <c r="C463" s="18"/>
    </row>
    <row r="464" spans="3:3" x14ac:dyDescent="0.25">
      <c r="C464" s="18"/>
    </row>
    <row r="465" spans="3:3" x14ac:dyDescent="0.25">
      <c r="C465" s="18"/>
    </row>
    <row r="466" spans="3:3" x14ac:dyDescent="0.25">
      <c r="C466" s="18"/>
    </row>
    <row r="467" spans="3:3" x14ac:dyDescent="0.25">
      <c r="C467" s="18"/>
    </row>
    <row r="468" spans="3:3" x14ac:dyDescent="0.25">
      <c r="C468" s="18"/>
    </row>
    <row r="469" spans="3:3" x14ac:dyDescent="0.25">
      <c r="C469" s="18"/>
    </row>
    <row r="470" spans="3:3" x14ac:dyDescent="0.25">
      <c r="C470" s="18"/>
    </row>
    <row r="471" spans="3:3" x14ac:dyDescent="0.25">
      <c r="C471" s="18"/>
    </row>
    <row r="472" spans="3:3" x14ac:dyDescent="0.25">
      <c r="C472" s="18"/>
    </row>
    <row r="473" spans="3:3" x14ac:dyDescent="0.25">
      <c r="C473" s="18"/>
    </row>
    <row r="474" spans="3:3" x14ac:dyDescent="0.25">
      <c r="C474" s="18"/>
    </row>
    <row r="475" spans="3:3" x14ac:dyDescent="0.25">
      <c r="C475" s="18"/>
    </row>
    <row r="476" spans="3:3" x14ac:dyDescent="0.25">
      <c r="C476" s="18"/>
    </row>
    <row r="477" spans="3:3" x14ac:dyDescent="0.25">
      <c r="C477" s="18"/>
    </row>
    <row r="478" spans="3:3" x14ac:dyDescent="0.25">
      <c r="C478" s="18"/>
    </row>
    <row r="479" spans="3:3" x14ac:dyDescent="0.25">
      <c r="C479" s="18"/>
    </row>
    <row r="480" spans="3:3" x14ac:dyDescent="0.25">
      <c r="C480" s="18"/>
    </row>
    <row r="481" spans="3:3" x14ac:dyDescent="0.25">
      <c r="C481" s="18"/>
    </row>
    <row r="482" spans="3:3" x14ac:dyDescent="0.25">
      <c r="C482" s="18"/>
    </row>
    <row r="483" spans="3:3" x14ac:dyDescent="0.25">
      <c r="C483" s="18"/>
    </row>
    <row r="484" spans="3:3" x14ac:dyDescent="0.25">
      <c r="C484" s="18"/>
    </row>
    <row r="485" spans="3:3" x14ac:dyDescent="0.25">
      <c r="C485" s="18"/>
    </row>
    <row r="486" spans="3:3" x14ac:dyDescent="0.25">
      <c r="C486" s="18"/>
    </row>
    <row r="487" spans="3:3" x14ac:dyDescent="0.25">
      <c r="C487" s="18"/>
    </row>
    <row r="488" spans="3:3" x14ac:dyDescent="0.25">
      <c r="C488" s="18"/>
    </row>
    <row r="489" spans="3:3" x14ac:dyDescent="0.25">
      <c r="C489" s="18"/>
    </row>
    <row r="490" spans="3:3" x14ac:dyDescent="0.25">
      <c r="C490" s="18"/>
    </row>
    <row r="491" spans="3:3" x14ac:dyDescent="0.25">
      <c r="C491" s="18"/>
    </row>
    <row r="492" spans="3:3" x14ac:dyDescent="0.25">
      <c r="C492" s="18"/>
    </row>
    <row r="493" spans="3:3" x14ac:dyDescent="0.25">
      <c r="C493" s="18"/>
    </row>
    <row r="494" spans="3:3" x14ac:dyDescent="0.25">
      <c r="C494" s="18"/>
    </row>
    <row r="495" spans="3:3" x14ac:dyDescent="0.25">
      <c r="C495" s="18"/>
    </row>
    <row r="496" spans="3:3" x14ac:dyDescent="0.25">
      <c r="C496" s="18"/>
    </row>
    <row r="497" spans="3:3" x14ac:dyDescent="0.25">
      <c r="C497" s="18"/>
    </row>
    <row r="498" spans="3:3" x14ac:dyDescent="0.25">
      <c r="C498" s="18"/>
    </row>
    <row r="499" spans="3:3" x14ac:dyDescent="0.25">
      <c r="C499" s="18"/>
    </row>
    <row r="500" spans="3:3" x14ac:dyDescent="0.25">
      <c r="C500" s="18"/>
    </row>
    <row r="501" spans="3:3" x14ac:dyDescent="0.25">
      <c r="C501" s="18"/>
    </row>
    <row r="502" spans="3:3" x14ac:dyDescent="0.25">
      <c r="C502" s="18"/>
    </row>
    <row r="503" spans="3:3" x14ac:dyDescent="0.25">
      <c r="C503" s="18"/>
    </row>
    <row r="504" spans="3:3" x14ac:dyDescent="0.25">
      <c r="C504" s="18"/>
    </row>
    <row r="505" spans="3:3" x14ac:dyDescent="0.25">
      <c r="C505" s="18"/>
    </row>
    <row r="506" spans="3:3" x14ac:dyDescent="0.25">
      <c r="C506" s="18"/>
    </row>
    <row r="507" spans="3:3" x14ac:dyDescent="0.25">
      <c r="C507" s="18"/>
    </row>
    <row r="508" spans="3:3" x14ac:dyDescent="0.25">
      <c r="C508" s="18"/>
    </row>
    <row r="509" spans="3:3" x14ac:dyDescent="0.25">
      <c r="C509" s="18"/>
    </row>
    <row r="510" spans="3:3" x14ac:dyDescent="0.25">
      <c r="C510" s="18"/>
    </row>
    <row r="511" spans="3:3" x14ac:dyDescent="0.25">
      <c r="C511" s="18"/>
    </row>
    <row r="512" spans="3:3" x14ac:dyDescent="0.25">
      <c r="C512" s="18"/>
    </row>
    <row r="513" spans="3:3" x14ac:dyDescent="0.25">
      <c r="C513" s="18"/>
    </row>
    <row r="514" spans="3:3" x14ac:dyDescent="0.25">
      <c r="C514" s="18"/>
    </row>
    <row r="515" spans="3:3" x14ac:dyDescent="0.25">
      <c r="C515" s="18"/>
    </row>
    <row r="516" spans="3:3" x14ac:dyDescent="0.25">
      <c r="C516" s="18"/>
    </row>
    <row r="517" spans="3:3" x14ac:dyDescent="0.25">
      <c r="C517" s="18"/>
    </row>
    <row r="518" spans="3:3" x14ac:dyDescent="0.25">
      <c r="C518" s="18"/>
    </row>
    <row r="519" spans="3:3" x14ac:dyDescent="0.25">
      <c r="C519" s="18"/>
    </row>
    <row r="520" spans="3:3" x14ac:dyDescent="0.25">
      <c r="C520" s="18"/>
    </row>
    <row r="521" spans="3:3" x14ac:dyDescent="0.25">
      <c r="C521" s="18"/>
    </row>
    <row r="522" spans="3:3" x14ac:dyDescent="0.25">
      <c r="C522" s="18"/>
    </row>
    <row r="523" spans="3:3" x14ac:dyDescent="0.25">
      <c r="C523" s="18"/>
    </row>
    <row r="524" spans="3:3" x14ac:dyDescent="0.25">
      <c r="C524" s="18"/>
    </row>
    <row r="525" spans="3:3" x14ac:dyDescent="0.25">
      <c r="C525" s="18"/>
    </row>
    <row r="526" spans="3:3" x14ac:dyDescent="0.25">
      <c r="C526" s="18"/>
    </row>
    <row r="527" spans="3:3" x14ac:dyDescent="0.25">
      <c r="C527" s="18"/>
    </row>
    <row r="528" spans="3:3" x14ac:dyDescent="0.25">
      <c r="C528" s="18"/>
    </row>
    <row r="529" spans="3:3" x14ac:dyDescent="0.25">
      <c r="C529" s="18"/>
    </row>
    <row r="530" spans="3:3" x14ac:dyDescent="0.25">
      <c r="C530" s="18"/>
    </row>
    <row r="531" spans="3:3" x14ac:dyDescent="0.25">
      <c r="C531" s="18"/>
    </row>
    <row r="532" spans="3:3" x14ac:dyDescent="0.25">
      <c r="C532" s="18"/>
    </row>
    <row r="533" spans="3:3" x14ac:dyDescent="0.25">
      <c r="C533" s="18"/>
    </row>
    <row r="534" spans="3:3" x14ac:dyDescent="0.25">
      <c r="C534" s="18"/>
    </row>
    <row r="535" spans="3:3" x14ac:dyDescent="0.25">
      <c r="C535" s="18"/>
    </row>
    <row r="536" spans="3:3" x14ac:dyDescent="0.25">
      <c r="C536" s="18"/>
    </row>
    <row r="537" spans="3:3" x14ac:dyDescent="0.25">
      <c r="C537" s="18"/>
    </row>
    <row r="538" spans="3:3" x14ac:dyDescent="0.25">
      <c r="C538" s="18"/>
    </row>
    <row r="539" spans="3:3" x14ac:dyDescent="0.25">
      <c r="C539" s="18"/>
    </row>
    <row r="540" spans="3:3" x14ac:dyDescent="0.25">
      <c r="C540" s="18"/>
    </row>
    <row r="541" spans="3:3" x14ac:dyDescent="0.25">
      <c r="C541" s="18"/>
    </row>
    <row r="542" spans="3:3" x14ac:dyDescent="0.25">
      <c r="C542" s="18"/>
    </row>
    <row r="543" spans="3:3" x14ac:dyDescent="0.25">
      <c r="C543" s="18"/>
    </row>
    <row r="544" spans="3:3" x14ac:dyDescent="0.25">
      <c r="C544" s="18"/>
    </row>
    <row r="545" spans="3:3" x14ac:dyDescent="0.25">
      <c r="C545" s="18"/>
    </row>
    <row r="546" spans="3:3" x14ac:dyDescent="0.25">
      <c r="C546" s="18"/>
    </row>
    <row r="547" spans="3:3" x14ac:dyDescent="0.25">
      <c r="C547" s="18"/>
    </row>
    <row r="548" spans="3:3" x14ac:dyDescent="0.25">
      <c r="C548" s="18"/>
    </row>
    <row r="549" spans="3:3" x14ac:dyDescent="0.25">
      <c r="C549" s="18"/>
    </row>
    <row r="550" spans="3:3" x14ac:dyDescent="0.25">
      <c r="C550" s="18"/>
    </row>
    <row r="551" spans="3:3" x14ac:dyDescent="0.25">
      <c r="C551" s="18"/>
    </row>
    <row r="552" spans="3:3" x14ac:dyDescent="0.25">
      <c r="C552" s="18"/>
    </row>
    <row r="553" spans="3:3" x14ac:dyDescent="0.25">
      <c r="C553" s="18"/>
    </row>
    <row r="554" spans="3:3" x14ac:dyDescent="0.25">
      <c r="C554" s="18"/>
    </row>
    <row r="555" spans="3:3" x14ac:dyDescent="0.25">
      <c r="C555" s="18"/>
    </row>
    <row r="556" spans="3:3" x14ac:dyDescent="0.25">
      <c r="C556" s="18"/>
    </row>
    <row r="557" spans="3:3" x14ac:dyDescent="0.25">
      <c r="C557" s="18"/>
    </row>
    <row r="558" spans="3:3" x14ac:dyDescent="0.25">
      <c r="C558" s="18"/>
    </row>
    <row r="559" spans="3:3" x14ac:dyDescent="0.25">
      <c r="C559" s="18"/>
    </row>
    <row r="560" spans="3:3" x14ac:dyDescent="0.25">
      <c r="C560" s="18"/>
    </row>
    <row r="561" spans="3:3" x14ac:dyDescent="0.25">
      <c r="C561" s="18"/>
    </row>
    <row r="562" spans="3:3" x14ac:dyDescent="0.25">
      <c r="C562" s="18"/>
    </row>
    <row r="563" spans="3:3" x14ac:dyDescent="0.25">
      <c r="C563" s="18"/>
    </row>
    <row r="564" spans="3:3" x14ac:dyDescent="0.25">
      <c r="C564" s="18"/>
    </row>
    <row r="565" spans="3:3" x14ac:dyDescent="0.25">
      <c r="C565" s="18"/>
    </row>
    <row r="566" spans="3:3" x14ac:dyDescent="0.25">
      <c r="C566" s="18"/>
    </row>
    <row r="567" spans="3:3" x14ac:dyDescent="0.25">
      <c r="C567" s="18"/>
    </row>
    <row r="568" spans="3:3" x14ac:dyDescent="0.25">
      <c r="C568" s="18"/>
    </row>
    <row r="569" spans="3:3" x14ac:dyDescent="0.25">
      <c r="C569" s="18"/>
    </row>
    <row r="570" spans="3:3" x14ac:dyDescent="0.25">
      <c r="C570" s="18"/>
    </row>
    <row r="571" spans="3:3" x14ac:dyDescent="0.25">
      <c r="C571" s="18"/>
    </row>
    <row r="572" spans="3:3" x14ac:dyDescent="0.25">
      <c r="C572" s="18"/>
    </row>
    <row r="573" spans="3:3" x14ac:dyDescent="0.25">
      <c r="C573" s="18"/>
    </row>
    <row r="574" spans="3:3" x14ac:dyDescent="0.25">
      <c r="C574" s="18"/>
    </row>
    <row r="575" spans="3:3" x14ac:dyDescent="0.25">
      <c r="C575" s="18"/>
    </row>
    <row r="576" spans="3:3" x14ac:dyDescent="0.25">
      <c r="C576" s="18"/>
    </row>
    <row r="577" spans="3:3" x14ac:dyDescent="0.25">
      <c r="C577" s="18"/>
    </row>
    <row r="578" spans="3:3" x14ac:dyDescent="0.25">
      <c r="C578" s="18"/>
    </row>
    <row r="579" spans="3:3" x14ac:dyDescent="0.25">
      <c r="C579" s="18"/>
    </row>
    <row r="580" spans="3:3" x14ac:dyDescent="0.25">
      <c r="C580" s="18"/>
    </row>
    <row r="581" spans="3:3" x14ac:dyDescent="0.25">
      <c r="C581" s="18"/>
    </row>
    <row r="582" spans="3:3" x14ac:dyDescent="0.25">
      <c r="C582" s="18"/>
    </row>
    <row r="583" spans="3:3" x14ac:dyDescent="0.25">
      <c r="C583" s="18"/>
    </row>
    <row r="584" spans="3:3" x14ac:dyDescent="0.25">
      <c r="C584" s="18"/>
    </row>
    <row r="585" spans="3:3" x14ac:dyDescent="0.25">
      <c r="C585" s="18"/>
    </row>
    <row r="586" spans="3:3" x14ac:dyDescent="0.25">
      <c r="C586" s="18"/>
    </row>
    <row r="587" spans="3:3" x14ac:dyDescent="0.25">
      <c r="C587" s="18"/>
    </row>
    <row r="588" spans="3:3" x14ac:dyDescent="0.25">
      <c r="C588" s="18"/>
    </row>
    <row r="589" spans="3:3" x14ac:dyDescent="0.25">
      <c r="C589" s="18"/>
    </row>
    <row r="590" spans="3:3" x14ac:dyDescent="0.25">
      <c r="C590" s="18"/>
    </row>
    <row r="591" spans="3:3" x14ac:dyDescent="0.25">
      <c r="C591" s="18"/>
    </row>
    <row r="592" spans="3:3" x14ac:dyDescent="0.25">
      <c r="C592" s="18"/>
    </row>
    <row r="593" spans="3:3" x14ac:dyDescent="0.25">
      <c r="C593" s="18"/>
    </row>
    <row r="594" spans="3:3" x14ac:dyDescent="0.25">
      <c r="C594" s="18"/>
    </row>
    <row r="595" spans="3:3" x14ac:dyDescent="0.25">
      <c r="C595" s="18"/>
    </row>
    <row r="596" spans="3:3" x14ac:dyDescent="0.25">
      <c r="C596" s="18"/>
    </row>
    <row r="597" spans="3:3" x14ac:dyDescent="0.25">
      <c r="C597" s="18"/>
    </row>
    <row r="598" spans="3:3" x14ac:dyDescent="0.25">
      <c r="C598" s="18"/>
    </row>
    <row r="599" spans="3:3" x14ac:dyDescent="0.25">
      <c r="C599" s="18"/>
    </row>
    <row r="600" spans="3:3" x14ac:dyDescent="0.25">
      <c r="C600" s="18"/>
    </row>
    <row r="601" spans="3:3" x14ac:dyDescent="0.25">
      <c r="C601" s="18"/>
    </row>
    <row r="602" spans="3:3" x14ac:dyDescent="0.25">
      <c r="C602" s="18"/>
    </row>
    <row r="603" spans="3:3" x14ac:dyDescent="0.25">
      <c r="C603" s="18"/>
    </row>
    <row r="604" spans="3:3" x14ac:dyDescent="0.25">
      <c r="C604" s="18"/>
    </row>
    <row r="605" spans="3:3" x14ac:dyDescent="0.25">
      <c r="C605" s="18"/>
    </row>
    <row r="606" spans="3:3" x14ac:dyDescent="0.25">
      <c r="C606" s="18"/>
    </row>
    <row r="607" spans="3:3" x14ac:dyDescent="0.25">
      <c r="C607" s="18"/>
    </row>
    <row r="608" spans="3:3" x14ac:dyDescent="0.25">
      <c r="C608" s="18"/>
    </row>
    <row r="609" spans="3:3" x14ac:dyDescent="0.25">
      <c r="C609" s="18"/>
    </row>
    <row r="610" spans="3:3" x14ac:dyDescent="0.25">
      <c r="C610" s="18"/>
    </row>
    <row r="611" spans="3:3" x14ac:dyDescent="0.25">
      <c r="C611" s="18"/>
    </row>
    <row r="612" spans="3:3" x14ac:dyDescent="0.25">
      <c r="C612" s="18"/>
    </row>
    <row r="613" spans="3:3" x14ac:dyDescent="0.25">
      <c r="C613" s="18"/>
    </row>
    <row r="614" spans="3:3" x14ac:dyDescent="0.25">
      <c r="C614" s="18"/>
    </row>
    <row r="615" spans="3:3" x14ac:dyDescent="0.25">
      <c r="C615" s="18"/>
    </row>
    <row r="616" spans="3:3" x14ac:dyDescent="0.25">
      <c r="C616" s="18"/>
    </row>
    <row r="617" spans="3:3" x14ac:dyDescent="0.25">
      <c r="C617" s="18"/>
    </row>
    <row r="618" spans="3:3" x14ac:dyDescent="0.25">
      <c r="C618" s="18"/>
    </row>
    <row r="619" spans="3:3" x14ac:dyDescent="0.25">
      <c r="C619" s="18"/>
    </row>
    <row r="620" spans="3:3" x14ac:dyDescent="0.25">
      <c r="C620" s="18"/>
    </row>
    <row r="621" spans="3:3" x14ac:dyDescent="0.25">
      <c r="C621" s="18"/>
    </row>
    <row r="622" spans="3:3" x14ac:dyDescent="0.25">
      <c r="C622" s="18"/>
    </row>
    <row r="623" spans="3:3" x14ac:dyDescent="0.25">
      <c r="C623" s="18"/>
    </row>
    <row r="624" spans="3:3" x14ac:dyDescent="0.25">
      <c r="C624" s="18"/>
    </row>
    <row r="625" spans="3:3" x14ac:dyDescent="0.25">
      <c r="C625" s="18"/>
    </row>
    <row r="626" spans="3:3" x14ac:dyDescent="0.25">
      <c r="C626" s="18"/>
    </row>
    <row r="627" spans="3:3" x14ac:dyDescent="0.25">
      <c r="C627" s="18"/>
    </row>
    <row r="628" spans="3:3" x14ac:dyDescent="0.25">
      <c r="C628" s="18"/>
    </row>
    <row r="629" spans="3:3" x14ac:dyDescent="0.25">
      <c r="C629" s="18"/>
    </row>
    <row r="630" spans="3:3" x14ac:dyDescent="0.25">
      <c r="C630" s="18"/>
    </row>
    <row r="631" spans="3:3" x14ac:dyDescent="0.25">
      <c r="C631" s="18"/>
    </row>
    <row r="632" spans="3:3" x14ac:dyDescent="0.25">
      <c r="C632" s="18"/>
    </row>
    <row r="633" spans="3:3" x14ac:dyDescent="0.25">
      <c r="C633" s="18"/>
    </row>
    <row r="634" spans="3:3" x14ac:dyDescent="0.25">
      <c r="C634" s="18"/>
    </row>
    <row r="635" spans="3:3" x14ac:dyDescent="0.25">
      <c r="C635" s="18"/>
    </row>
    <row r="636" spans="3:3" x14ac:dyDescent="0.25">
      <c r="C636" s="18"/>
    </row>
    <row r="637" spans="3:3" x14ac:dyDescent="0.25">
      <c r="C637" s="18"/>
    </row>
    <row r="638" spans="3:3" x14ac:dyDescent="0.25">
      <c r="C638" s="18"/>
    </row>
    <row r="639" spans="3:3" x14ac:dyDescent="0.25">
      <c r="C639" s="18"/>
    </row>
    <row r="640" spans="3:3" x14ac:dyDescent="0.25">
      <c r="C640" s="18"/>
    </row>
    <row r="641" spans="3:3" x14ac:dyDescent="0.25">
      <c r="C641" s="18"/>
    </row>
    <row r="642" spans="3:3" x14ac:dyDescent="0.25">
      <c r="C642" s="18"/>
    </row>
    <row r="643" spans="3:3" x14ac:dyDescent="0.25">
      <c r="C643" s="18"/>
    </row>
    <row r="644" spans="3:3" x14ac:dyDescent="0.25">
      <c r="C644" s="18"/>
    </row>
    <row r="645" spans="3:3" x14ac:dyDescent="0.25">
      <c r="C645" s="18"/>
    </row>
    <row r="646" spans="3:3" x14ac:dyDescent="0.25">
      <c r="C646" s="18"/>
    </row>
    <row r="647" spans="3:3" x14ac:dyDescent="0.25">
      <c r="C647" s="18"/>
    </row>
    <row r="648" spans="3:3" x14ac:dyDescent="0.25">
      <c r="C648" s="18"/>
    </row>
    <row r="649" spans="3:3" x14ac:dyDescent="0.25">
      <c r="C649" s="18"/>
    </row>
    <row r="650" spans="3:3" x14ac:dyDescent="0.25">
      <c r="C650" s="18"/>
    </row>
    <row r="651" spans="3:3" x14ac:dyDescent="0.25">
      <c r="C651" s="18"/>
    </row>
    <row r="652" spans="3:3" x14ac:dyDescent="0.25">
      <c r="C652" s="18"/>
    </row>
    <row r="653" spans="3:3" x14ac:dyDescent="0.25">
      <c r="C653" s="18"/>
    </row>
    <row r="654" spans="3:3" x14ac:dyDescent="0.25">
      <c r="C654" s="18"/>
    </row>
    <row r="655" spans="3:3" x14ac:dyDescent="0.25">
      <c r="C655" s="18"/>
    </row>
    <row r="656" spans="3:3" x14ac:dyDescent="0.25">
      <c r="C656" s="18"/>
    </row>
    <row r="657" spans="3:3" x14ac:dyDescent="0.25">
      <c r="C657" s="18"/>
    </row>
    <row r="658" spans="3:3" x14ac:dyDescent="0.25">
      <c r="C658" s="18"/>
    </row>
    <row r="659" spans="3:3" x14ac:dyDescent="0.25">
      <c r="C659" s="18"/>
    </row>
    <row r="660" spans="3:3" x14ac:dyDescent="0.25">
      <c r="C660" s="18"/>
    </row>
    <row r="661" spans="3:3" x14ac:dyDescent="0.25">
      <c r="C661" s="18"/>
    </row>
    <row r="662" spans="3:3" x14ac:dyDescent="0.25">
      <c r="C662" s="18"/>
    </row>
    <row r="663" spans="3:3" x14ac:dyDescent="0.25">
      <c r="C663" s="18"/>
    </row>
    <row r="664" spans="3:3" x14ac:dyDescent="0.25">
      <c r="C664" s="18"/>
    </row>
    <row r="665" spans="3:3" x14ac:dyDescent="0.25">
      <c r="C665" s="18"/>
    </row>
    <row r="666" spans="3:3" x14ac:dyDescent="0.25">
      <c r="C666" s="18"/>
    </row>
    <row r="667" spans="3:3" x14ac:dyDescent="0.25">
      <c r="C667" s="18"/>
    </row>
    <row r="668" spans="3:3" x14ac:dyDescent="0.25">
      <c r="C668" s="18"/>
    </row>
    <row r="669" spans="3:3" x14ac:dyDescent="0.25">
      <c r="C669" s="18"/>
    </row>
    <row r="670" spans="3:3" x14ac:dyDescent="0.25">
      <c r="C670" s="18"/>
    </row>
    <row r="671" spans="3:3" x14ac:dyDescent="0.25">
      <c r="C671" s="18"/>
    </row>
    <row r="672" spans="3:3" x14ac:dyDescent="0.25">
      <c r="C672" s="18"/>
    </row>
    <row r="673" spans="3:3" x14ac:dyDescent="0.25">
      <c r="C673" s="18"/>
    </row>
  </sheetData>
  <autoFilter ref="B7:AD426" xr:uid="{718D0881-6E19-4520-9E66-811A89EB7762}"/>
  <mergeCells count="3">
    <mergeCell ref="B2:AD2"/>
    <mergeCell ref="B6:Y6"/>
    <mergeCell ref="Z6:AD6"/>
  </mergeCells>
  <phoneticPr fontId="9" type="noConversion"/>
  <conditionalFormatting sqref="C7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071F7-B2BB-4FB9-9122-19CE5B430539}">
  <dimension ref="A3:E31"/>
  <sheetViews>
    <sheetView view="pageLayout" zoomScaleNormal="100" workbookViewId="0">
      <selection activeCell="F3" sqref="F3"/>
    </sheetView>
  </sheetViews>
  <sheetFormatPr baseColWidth="10" defaultRowHeight="15" x14ac:dyDescent="0.25"/>
  <cols>
    <col min="1" max="1" width="14.7109375" bestFit="1" customWidth="1"/>
    <col min="2" max="2" width="5.42578125" bestFit="1" customWidth="1"/>
    <col min="3" max="3" width="16.7109375" customWidth="1"/>
    <col min="4" max="4" width="26" bestFit="1" customWidth="1"/>
    <col min="5" max="5" width="5.42578125" bestFit="1" customWidth="1"/>
    <col min="6" max="6" width="12.5703125" bestFit="1" customWidth="1"/>
  </cols>
  <sheetData>
    <row r="3" spans="1:5" ht="48.75" customHeight="1" x14ac:dyDescent="0.25">
      <c r="B3" s="24" t="str">
        <f>Consolidado!B2</f>
        <v>Secretaría Distrital de Cultura, Recreación y Deporte de Bogotá
Informe de personeria al</v>
      </c>
      <c r="C3" s="24"/>
      <c r="D3" s="24"/>
      <c r="E3" s="24"/>
    </row>
    <row r="4" spans="1:5" x14ac:dyDescent="0.25">
      <c r="B4" s="25">
        <f ca="1">Consolidado!P3</f>
        <v>46112</v>
      </c>
      <c r="C4" s="26"/>
      <c r="D4" s="26"/>
      <c r="E4" s="26"/>
    </row>
    <row r="6" spans="1:5" x14ac:dyDescent="0.25">
      <c r="B6" s="27" t="s">
        <v>40</v>
      </c>
      <c r="C6" s="27"/>
      <c r="D6" s="27"/>
    </row>
    <row r="7" spans="1:5" ht="15" customHeight="1" x14ac:dyDescent="0.25">
      <c r="B7" s="28">
        <f>COUNTA(Consolidado!C8:C1048576)</f>
        <v>0</v>
      </c>
      <c r="C7" s="28"/>
      <c r="D7" s="28"/>
    </row>
    <row r="8" spans="1:5" ht="15" customHeight="1" x14ac:dyDescent="0.25">
      <c r="B8" s="28"/>
      <c r="C8" s="28"/>
      <c r="D8" s="28"/>
    </row>
    <row r="9" spans="1:5" ht="15" customHeight="1" x14ac:dyDescent="0.25">
      <c r="B9" s="28"/>
      <c r="C9" s="28"/>
      <c r="D9" s="28"/>
    </row>
    <row r="11" spans="1:5" x14ac:dyDescent="0.25">
      <c r="A11" s="7"/>
      <c r="B11" s="7"/>
      <c r="C11" s="7"/>
      <c r="D11" s="7"/>
      <c r="E11" s="7"/>
    </row>
    <row r="13" spans="1:5" ht="30" x14ac:dyDescent="0.25">
      <c r="A13" s="13" t="s">
        <v>27</v>
      </c>
      <c r="B13" s="10" t="s">
        <v>28</v>
      </c>
      <c r="D13" s="10" t="s">
        <v>29</v>
      </c>
      <c r="E13" s="10" t="s">
        <v>28</v>
      </c>
    </row>
    <row r="14" spans="1:5" ht="60" x14ac:dyDescent="0.25">
      <c r="A14" s="11" t="s">
        <v>22</v>
      </c>
      <c r="B14" s="20">
        <v>137</v>
      </c>
      <c r="D14" s="11" t="s">
        <v>23</v>
      </c>
      <c r="E14" s="20">
        <v>137</v>
      </c>
    </row>
    <row r="15" spans="1:5" x14ac:dyDescent="0.25">
      <c r="A15" s="8" t="s">
        <v>26</v>
      </c>
      <c r="B15" s="20"/>
      <c r="D15" s="11" t="s">
        <v>26</v>
      </c>
      <c r="E15" s="20"/>
    </row>
    <row r="16" spans="1:5" x14ac:dyDescent="0.25">
      <c r="A16" s="9" t="s">
        <v>28</v>
      </c>
      <c r="B16" s="10">
        <v>137</v>
      </c>
      <c r="D16" s="9" t="s">
        <v>28</v>
      </c>
      <c r="E16" s="10">
        <v>137</v>
      </c>
    </row>
    <row r="21" spans="1:2" x14ac:dyDescent="0.25">
      <c r="A21" s="10" t="s">
        <v>30</v>
      </c>
      <c r="B21" s="10" t="s">
        <v>28</v>
      </c>
    </row>
    <row r="22" spans="1:2" x14ac:dyDescent="0.25">
      <c r="A22" s="12" t="s">
        <v>24</v>
      </c>
      <c r="B22" s="19">
        <v>137</v>
      </c>
    </row>
    <row r="23" spans="1:2" x14ac:dyDescent="0.25">
      <c r="A23" s="12" t="s">
        <v>26</v>
      </c>
      <c r="B23" s="19"/>
    </row>
    <row r="24" spans="1:2" x14ac:dyDescent="0.25">
      <c r="A24" s="9" t="s">
        <v>28</v>
      </c>
      <c r="B24" s="23">
        <v>137</v>
      </c>
    </row>
    <row r="28" spans="1:2" x14ac:dyDescent="0.25">
      <c r="A28" s="10" t="s">
        <v>31</v>
      </c>
      <c r="B28" s="10" t="s">
        <v>28</v>
      </c>
    </row>
    <row r="29" spans="1:2" x14ac:dyDescent="0.25">
      <c r="A29" s="8" t="s">
        <v>26</v>
      </c>
      <c r="B29" s="20"/>
    </row>
    <row r="30" spans="1:2" x14ac:dyDescent="0.25">
      <c r="A30" s="8" t="s">
        <v>41</v>
      </c>
      <c r="B30" s="20">
        <v>137</v>
      </c>
    </row>
    <row r="31" spans="1:2" x14ac:dyDescent="0.25">
      <c r="A31" s="9" t="s">
        <v>28</v>
      </c>
      <c r="B31" s="23">
        <v>137</v>
      </c>
    </row>
  </sheetData>
  <mergeCells count="4">
    <mergeCell ref="B3:E3"/>
    <mergeCell ref="B4:E4"/>
    <mergeCell ref="B6:D6"/>
    <mergeCell ref="B7:D9"/>
  </mergeCell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Armando Forero Tunarrosa</dc:creator>
  <cp:lastModifiedBy>Paul Garcia Galvan</cp:lastModifiedBy>
  <cp:lastPrinted>2026-01-15T20:25:16Z</cp:lastPrinted>
  <dcterms:created xsi:type="dcterms:W3CDTF">2025-06-12T19:25:18Z</dcterms:created>
  <dcterms:modified xsi:type="dcterms:W3CDTF">2026-04-09T13:10:40Z</dcterms:modified>
</cp:coreProperties>
</file>