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howInkAnnotation="0"/>
  <mc:AlternateContent xmlns:mc="http://schemas.openxmlformats.org/markup-compatibility/2006">
    <mc:Choice Requires="x15">
      <x15ac:absPath xmlns:x15ac="http://schemas.microsoft.com/office/spreadsheetml/2010/11/ac" url="https://unadvirtualedu-my.sharepoint.com/personal/lfdiazmoren_unadvirtual_edu_co/Documents/Desktop/Planes de acción/"/>
    </mc:Choice>
  </mc:AlternateContent>
  <xr:revisionPtr revIDLastSave="3" documentId="11_8E0DEAC260DB4A3FF02EFCDF3B531C5B6146E96A" xr6:coauthVersionLast="47" xr6:coauthVersionMax="47" xr10:uidLastSave="{CCC977CF-C4D4-4F92-8E14-ECB583205BA0}"/>
  <bookViews>
    <workbookView xWindow="-120" yWindow="-120" windowWidth="20730" windowHeight="11160" xr2:uid="{00000000-000D-0000-FFFF-FFFF00000000}"/>
  </bookViews>
  <sheets>
    <sheet name="Plan de acción" sheetId="1" r:id="rId1"/>
    <sheet name="IR 1.1" sheetId="3" r:id="rId2"/>
    <sheet name="IR 2.1" sheetId="32" r:id="rId3"/>
    <sheet name="IR 2.2" sheetId="5" r:id="rId4"/>
    <sheet name="IR 3.1" sheetId="6" r:id="rId5"/>
    <sheet name="IR 4.1" sheetId="7" r:id="rId6"/>
    <sheet name="IR 5.1" sheetId="8" r:id="rId7"/>
    <sheet name="IP 1.1.1" sheetId="9" r:id="rId8"/>
    <sheet name="IP 1.1.2" sheetId="34" r:id="rId9"/>
    <sheet name="IP 2.1.1" sheetId="11" r:id="rId10"/>
    <sheet name="IP 2.1.2" sheetId="35" r:id="rId11"/>
    <sheet name="IP 2.2.1" sheetId="13" r:id="rId12"/>
    <sheet name="IP 2.2.2" sheetId="16" r:id="rId13"/>
    <sheet name="IP 2.2.3" sheetId="15" r:id="rId14"/>
    <sheet name="IP 2.2.4" sheetId="12" r:id="rId15"/>
    <sheet name="IP 2.2.5" sheetId="14" r:id="rId16"/>
    <sheet name="IP 2.2.6" sheetId="33" r:id="rId17"/>
    <sheet name="IP 3.1.1" sheetId="17" r:id="rId18"/>
    <sheet name="IP 3.1.2" sheetId="18" r:id="rId19"/>
    <sheet name="IP 3.1.3" sheetId="19" r:id="rId20"/>
    <sheet name="IP 4.1.1" sheetId="20" r:id="rId21"/>
    <sheet name="IP 4.1.2" sheetId="21" r:id="rId22"/>
    <sheet name="IP 4.1.3" sheetId="22" r:id="rId23"/>
    <sheet name="IP 4.1.4" sheetId="23" r:id="rId24"/>
    <sheet name="IP 5.1.1" sheetId="24" r:id="rId25"/>
    <sheet name="IP 5.1.2" sheetId="25" r:id="rId26"/>
    <sheet name="IP 5.1.3" sheetId="26" r:id="rId27"/>
    <sheet name="IP 5.1.4" sheetId="27" r:id="rId28"/>
    <sheet name=" Instructivo ficha técnica" sheetId="28" r:id="rId29"/>
    <sheet name="Instructivo Plan de Acción" sheetId="29" r:id="rId30"/>
    <sheet name="Desplegables" sheetId="30" r:id="rId31"/>
  </sheets>
  <definedNames>
    <definedName name="_xlnm._FilterDatabase" localSheetId="0" hidden="1">'Plan de acción'!$A$12:$FH$34</definedName>
    <definedName name="Acciónporelclima">Desplegables!$M$126:$M$127</definedName>
    <definedName name="Agualimpiaysaneamiento">Desplegables!$M$86:$M$90</definedName>
    <definedName name="Ambiente">Desplegables!$F$36:$F$39</definedName>
    <definedName name="Ciudadesycomunidadessostenibles">Desplegables!$M$114:$M$120</definedName>
    <definedName name="CulturaRecreaciónyDeporte">Desplegables!$F$29:$F$35</definedName>
    <definedName name="DesarrolloEconómicoIndustriayTurismo">Desplegables!$F$17:$F$20</definedName>
    <definedName name="Educación">Desplegables!$F$21:$F$23</definedName>
    <definedName name="Educacióndecalidad">Desplegables!$M$72:$M$77</definedName>
    <definedName name="Energíaasequibleynocontaminante">Desplegables!$M$91:$M$94</definedName>
    <definedName name="Findelapobreza">Desplegables!$M$55:$M$59</definedName>
    <definedName name="GestiónJurídica">Desplegables!$F$11</definedName>
    <definedName name="GestiónPública">Desplegables!$F$4:$F$5</definedName>
    <definedName name="Gobierno">Desplegables!$F$6:$F$8</definedName>
    <definedName name="Hábitat">Desplegables!$F$46:$F$52</definedName>
    <definedName name="Hacienda">Desplegables!$F$12:$F$15</definedName>
    <definedName name="Hambrecero">Desplegables!$M$60:$M$61</definedName>
    <definedName name="Igualdaddegénero">Desplegables!$M$78:$M$85</definedName>
    <definedName name="Industriainnovacióneinfraestructura">Desplegables!$M$105:$M$110</definedName>
    <definedName name="IntegraciónSocial">Desplegables!$F$27:$F$28</definedName>
    <definedName name="Movilidad">Desplegables!$F$40:$F$45</definedName>
    <definedName name="Mujer">Desplegables!$F$53</definedName>
    <definedName name="Pazjusticiaeinstitucionessólidas">Desplegables!$M$132:$M$135</definedName>
    <definedName name="Planeación">Desplegables!$F$16</definedName>
    <definedName name="Producciónyconsumoresponsables">Desplegables!$M$121:$M$125</definedName>
    <definedName name="Reduccióndelasdesigualdades">Desplegables!$M$111:$M$113</definedName>
    <definedName name="Salud">Desplegables!$F$24:$F$26</definedName>
    <definedName name="Saludybienestar">Desplegables!$M$62:$M$71</definedName>
    <definedName name="SeguridadConvivenciayJusticia">Desplegables!$F$9:$F$10</definedName>
    <definedName name="Trabajodecenteycrecimientoeconómico">Desplegables!$M$95:$M$104</definedName>
    <definedName name="Vidadeecosistemasterrestres">Desplegables!$M$130:$M$131</definedName>
    <definedName name="Vidasubmarina">Desplegables!$M$128:$M$129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6" l="1"/>
  <c r="H36" i="26" s="1"/>
  <c r="J36" i="26" s="1"/>
  <c r="L36" i="26" s="1"/>
  <c r="D38" i="26" s="1"/>
  <c r="F38" i="26" s="1"/>
  <c r="H38" i="26" s="1"/>
  <c r="J38" i="26" s="1"/>
  <c r="L38" i="26" s="1"/>
  <c r="D40" i="26" s="1"/>
  <c r="F40" i="26" s="1"/>
  <c r="H40" i="26" s="1"/>
  <c r="J40" i="26" s="1"/>
  <c r="L40" i="26" s="1"/>
  <c r="D42" i="26" s="1"/>
  <c r="F42" i="26" s="1"/>
  <c r="H42" i="26" s="1"/>
  <c r="J42" i="26" s="1"/>
  <c r="L42" i="26" s="1"/>
  <c r="D44" i="26" s="1"/>
  <c r="R14" i="1" l="1"/>
  <c r="T14" i="1" s="1"/>
  <c r="V14" i="1" s="1"/>
  <c r="X14" i="1" s="1"/>
  <c r="Z14" i="1" s="1"/>
  <c r="AB14" i="1" s="1"/>
  <c r="AD14" i="1" s="1"/>
  <c r="AF14" i="1" s="1"/>
  <c r="AH14" i="1" s="1"/>
  <c r="AI14" i="1" s="1"/>
  <c r="R13" i="1" l="1"/>
  <c r="T13" i="1" s="1"/>
  <c r="V13" i="1" s="1"/>
  <c r="X13" i="1" s="1"/>
  <c r="Z13" i="1" s="1"/>
  <c r="AB13" i="1" s="1"/>
  <c r="AD13" i="1" s="1"/>
  <c r="AF13" i="1" s="1"/>
  <c r="AH13" i="1" s="1"/>
  <c r="AI13" i="1" s="1"/>
  <c r="D30" i="33" l="1"/>
  <c r="G25" i="7" l="1"/>
  <c r="D25" i="7"/>
  <c r="D36" i="5"/>
  <c r="D25" i="5"/>
  <c r="D30" i="21" l="1"/>
  <c r="D30" i="20"/>
  <c r="D44" i="23"/>
</calcChain>
</file>

<file path=xl/sharedStrings.xml><?xml version="1.0" encoding="utf-8"?>
<sst xmlns="http://schemas.openxmlformats.org/spreadsheetml/2006/main" count="4658" uniqueCount="769">
  <si>
    <t>FORMATO DE PLAN DE ACCION POLÍTICAS PÚBLICAS</t>
  </si>
  <si>
    <t>Política Pública de Cultura Ciudadana</t>
  </si>
  <si>
    <t>Fecha de actualización:</t>
  </si>
  <si>
    <t>Fecha de corte de seguimiento:</t>
  </si>
  <si>
    <t>Sector líder:</t>
  </si>
  <si>
    <t>CulturaRecreaciónyDeporte</t>
  </si>
  <si>
    <t>Entidad líder:</t>
  </si>
  <si>
    <t>Secretaría Distrital de Cultura, Recreación y Deporte</t>
  </si>
  <si>
    <t>Planeación</t>
  </si>
  <si>
    <t>Secretaría Distrital de Planeación</t>
  </si>
  <si>
    <t>Objetivo específico</t>
  </si>
  <si>
    <t>Importancia relativa  del objetivo especifico
(%)</t>
  </si>
  <si>
    <t>Indicadores de resultado</t>
  </si>
  <si>
    <t>Indicadores de producto</t>
  </si>
  <si>
    <t>Tiempos de ejecución</t>
  </si>
  <si>
    <t>Metas anuales de 
producto</t>
  </si>
  <si>
    <t>Meta de producto Final</t>
  </si>
  <si>
    <t>Costos estimados y Recursos disponibles</t>
  </si>
  <si>
    <t>Responsable de la ejecución</t>
  </si>
  <si>
    <t>Corresponsables de la ejecución</t>
  </si>
  <si>
    <t>Resultado esperado</t>
  </si>
  <si>
    <t>Importancia relativa  del resultado
(%)</t>
  </si>
  <si>
    <t>Nombre del indicador de resultado</t>
  </si>
  <si>
    <t>Fórmula del indicador de resultado</t>
  </si>
  <si>
    <t>Enfoque</t>
  </si>
  <si>
    <t>Tipo de anualización</t>
  </si>
  <si>
    <t>Indicador del PDD</t>
  </si>
  <si>
    <t>Código Meta
PDD</t>
  </si>
  <si>
    <t>Línea base</t>
  </si>
  <si>
    <t>Metas anuales de resultado</t>
  </si>
  <si>
    <t>Meta de resultado Final</t>
  </si>
  <si>
    <t>Producto esperado</t>
  </si>
  <si>
    <t>Ponderación relativa del producto
(%)</t>
  </si>
  <si>
    <t xml:space="preserve">Nombre indicador de producto </t>
  </si>
  <si>
    <t>Fórmula del indicador de producto</t>
  </si>
  <si>
    <t>ODS</t>
  </si>
  <si>
    <t>Meta 
ODS</t>
  </si>
  <si>
    <t>Costo Total</t>
  </si>
  <si>
    <t xml:space="preserve">Sector </t>
  </si>
  <si>
    <t>Entidad</t>
  </si>
  <si>
    <t>Dirección/Subdirección/Grupo/Unidad</t>
  </si>
  <si>
    <t>Persona de contacto</t>
  </si>
  <si>
    <t>Teléfono</t>
  </si>
  <si>
    <t>Correo electrónico</t>
  </si>
  <si>
    <t>Valor</t>
  </si>
  <si>
    <t>Año</t>
  </si>
  <si>
    <t>Fecha de inicio</t>
  </si>
  <si>
    <t>Fecha de finalización</t>
  </si>
  <si>
    <t>Meta 2019</t>
  </si>
  <si>
    <t>Meta 2020</t>
  </si>
  <si>
    <t>Meta 2021</t>
  </si>
  <si>
    <t>Meta 2022</t>
  </si>
  <si>
    <t>Meta 2023</t>
  </si>
  <si>
    <t>Meta 2024</t>
  </si>
  <si>
    <t>Meta 2025</t>
  </si>
  <si>
    <t>Meta 2026</t>
  </si>
  <si>
    <t>Meta 2027</t>
  </si>
  <si>
    <t>Meta 2028</t>
  </si>
  <si>
    <t>Meta 2029</t>
  </si>
  <si>
    <t>Meta 2030</t>
  </si>
  <si>
    <t>Meta 2031</t>
  </si>
  <si>
    <t>Meta 2032</t>
  </si>
  <si>
    <t>Meta 2033</t>
  </si>
  <si>
    <t>Meta 2034</t>
  </si>
  <si>
    <t>Meta 2035</t>
  </si>
  <si>
    <t>Meta 2036</t>
  </si>
  <si>
    <t>Meta 2037</t>
  </si>
  <si>
    <t>Meta 2038</t>
  </si>
  <si>
    <t>Costo Estimado</t>
  </si>
  <si>
    <t>Recurso disponible.</t>
  </si>
  <si>
    <t>Fuente de financiación</t>
  </si>
  <si>
    <t>Recurso disponible</t>
  </si>
  <si>
    <t>Creciente</t>
  </si>
  <si>
    <t>No</t>
  </si>
  <si>
    <t>N/A</t>
  </si>
  <si>
    <t>Ciudadesycomunidadessostenibles</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</si>
  <si>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</si>
  <si>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Suma</t>
  </si>
  <si>
    <t>Recursos de inversión</t>
  </si>
  <si>
    <t>Recursos de Inversión</t>
  </si>
  <si>
    <t xml:space="preserve">CulturaRecreaciónyDeporte	</t>
  </si>
  <si>
    <t xml:space="preserve">Secretaría Distrital de Cultura, Recreación y Deporte				</t>
  </si>
  <si>
    <t>Dirección de Cultura Ciudadana</t>
  </si>
  <si>
    <t xml:space="preserve">327 48 50 Ext. 548										</t>
  </si>
  <si>
    <t xml:space="preserve">victor.rodriguez@scrd.gov.co										</t>
  </si>
  <si>
    <t>(Sumatoria de fases ejecutadas / sumatoria de fases programadas)*100</t>
  </si>
  <si>
    <t>Marcela Daza</t>
  </si>
  <si>
    <t>ddazar@sdp.gov.co</t>
  </si>
  <si>
    <t>Constante</t>
  </si>
  <si>
    <t>Recursos de funcionamiento</t>
  </si>
  <si>
    <t xml:space="preserve"> </t>
  </si>
  <si>
    <t xml:space="preserve">332 48 50 Ext. 548										</t>
  </si>
  <si>
    <t>Número de ciudadanos multiplicadores en cultura ciudadana</t>
  </si>
  <si>
    <t>GCONPESDC 2019Feb</t>
  </si>
  <si>
    <t>Información general</t>
  </si>
  <si>
    <t>Nombre del indicador</t>
  </si>
  <si>
    <t>Relación entre el indicador de resultado e indicadores de producto</t>
  </si>
  <si>
    <t>Sí</t>
  </si>
  <si>
    <t>Pilar, Objetivo o Eje del PDD</t>
  </si>
  <si>
    <t>Pilar 3. Construcción de comunidad y cultura ciudadana</t>
  </si>
  <si>
    <t>Programa (PDD)</t>
  </si>
  <si>
    <t>Sector responsable</t>
  </si>
  <si>
    <t>Entidades involucradas en el cumplimiento del indicador</t>
  </si>
  <si>
    <t xml:space="preserve">Entidad </t>
  </si>
  <si>
    <t>Descripción del indicador</t>
  </si>
  <si>
    <t>Medición</t>
  </si>
  <si>
    <t>Unidad de medida</t>
  </si>
  <si>
    <t>Kilómetros</t>
  </si>
  <si>
    <t>Toneladas</t>
  </si>
  <si>
    <t>Programas</t>
  </si>
  <si>
    <t>Personas</t>
  </si>
  <si>
    <t>Hectáreas</t>
  </si>
  <si>
    <t>Habitantes</t>
  </si>
  <si>
    <t>Acuerdos</t>
  </si>
  <si>
    <t>Documento</t>
  </si>
  <si>
    <t>Estrategia</t>
  </si>
  <si>
    <t>Otro</t>
  </si>
  <si>
    <t>X</t>
  </si>
  <si>
    <t>Cuál?</t>
  </si>
  <si>
    <t>Variación del índice</t>
  </si>
  <si>
    <t>Periodicidad de medición</t>
  </si>
  <si>
    <t>Mensual</t>
  </si>
  <si>
    <t>Trimestral</t>
  </si>
  <si>
    <t>Anual</t>
  </si>
  <si>
    <t>Bienal</t>
  </si>
  <si>
    <t>Bimestral</t>
  </si>
  <si>
    <t>Semestral</t>
  </si>
  <si>
    <t>Línea Base (LB)</t>
  </si>
  <si>
    <t>LB</t>
  </si>
  <si>
    <t>Fecha de LB</t>
  </si>
  <si>
    <t>Fuente LB</t>
  </si>
  <si>
    <t>Año inicio - Año fin</t>
  </si>
  <si>
    <t>Año inicio</t>
  </si>
  <si>
    <t>Año Fin</t>
  </si>
  <si>
    <t>2038</t>
  </si>
  <si>
    <t>Metas</t>
  </si>
  <si>
    <t>Año 1</t>
  </si>
  <si>
    <t>Año 2</t>
  </si>
  <si>
    <t>Año 3</t>
  </si>
  <si>
    <t>Año 4</t>
  </si>
  <si>
    <t>Año 5</t>
  </si>
  <si>
    <t>Año 6</t>
  </si>
  <si>
    <t>Año 7</t>
  </si>
  <si>
    <t>Año 8</t>
  </si>
  <si>
    <t>Año 9</t>
  </si>
  <si>
    <t>Año 10</t>
  </si>
  <si>
    <t>Año 11</t>
  </si>
  <si>
    <t>Año 12</t>
  </si>
  <si>
    <t>Año 13</t>
  </si>
  <si>
    <t>Año 14</t>
  </si>
  <si>
    <t>Final</t>
  </si>
  <si>
    <t>Territorialización del indicador</t>
  </si>
  <si>
    <t>Nivel:</t>
  </si>
  <si>
    <t>Metodología de medición</t>
  </si>
  <si>
    <t xml:space="preserve">Fuentes de información </t>
  </si>
  <si>
    <t>Dirección de Cultura Ciudadana -Subdirección Observatorio de Culturas</t>
  </si>
  <si>
    <t>Días de rezago</t>
  </si>
  <si>
    <t>3 meses después de entregados los resultados de la EBC</t>
  </si>
  <si>
    <t>Serie disponible</t>
  </si>
  <si>
    <t>Datos del responsable del indicador</t>
  </si>
  <si>
    <t>Nombre funcionario:</t>
  </si>
  <si>
    <t>Cargo:</t>
  </si>
  <si>
    <t>Entidad:</t>
  </si>
  <si>
    <t>Dependencia:</t>
  </si>
  <si>
    <t>Correo electrónico:</t>
  </si>
  <si>
    <t>Teléfono:</t>
  </si>
  <si>
    <t>327 48 50 Ext. 548</t>
  </si>
  <si>
    <t>Aprobación Oficina de Planeación de la entidad responsable de reportar el dato</t>
  </si>
  <si>
    <t>Nombre funcionario</t>
  </si>
  <si>
    <t>Cargo</t>
  </si>
  <si>
    <t>Director de planeación</t>
  </si>
  <si>
    <t>Observaciones</t>
  </si>
  <si>
    <t>2037</t>
  </si>
  <si>
    <t>Año15</t>
  </si>
  <si>
    <t>Año 16</t>
  </si>
  <si>
    <t>Año 17</t>
  </si>
  <si>
    <t>Año 18</t>
  </si>
  <si>
    <t>Año 19</t>
  </si>
  <si>
    <t>Información suministrada por las entidades participantes</t>
  </si>
  <si>
    <t>1 (un) mes después de realizado el evento</t>
  </si>
  <si>
    <t>Porcentaje</t>
  </si>
  <si>
    <t>Año 15</t>
  </si>
  <si>
    <t>Año 20</t>
  </si>
  <si>
    <t>Portafolio de fomento a la cultura ciudadana, convenios de asociación celebrados</t>
  </si>
  <si>
    <t>Interacciones</t>
  </si>
  <si>
    <t>Plan de acción elaborado por la Dirección de Cultura Ciudadana anualmente</t>
  </si>
  <si>
    <t xml:space="preserve">1 mes después de consolidada y validada la información anual </t>
  </si>
  <si>
    <t>Relación entre el indicador de producto y el resultado esperado</t>
  </si>
  <si>
    <t>Meta(s) de resultado a la que el producto aporta mediante su implementación.</t>
  </si>
  <si>
    <t>Aspectos a considerar para el desarrollo del producto</t>
  </si>
  <si>
    <t>Objetivo de Desarrollo Sostenible ODS</t>
  </si>
  <si>
    <t>Meta ODS</t>
  </si>
  <si>
    <t>Fórmula de cálculo</t>
  </si>
  <si>
    <t>Informes de gestión de la Dirección de Cultura Ciudadana</t>
  </si>
  <si>
    <t>2021</t>
  </si>
  <si>
    <t xml:space="preserve">N/A </t>
  </si>
  <si>
    <t>La metodología supone la elaboración de un plan de acción anual y la medición del avance en las actividades programadas para el diseño y posterior implementación.</t>
  </si>
  <si>
    <t>1 mes vencida la vigencia</t>
  </si>
  <si>
    <t>1 mes</t>
  </si>
  <si>
    <t xml:space="preserve">Se medirá anualmente el avance a partir del plan de acción definido para las vigencias correspondientes. </t>
  </si>
  <si>
    <t xml:space="preserve">Informes de gestión de la Dirección de Cultura Ciudadana y seguimiento a los planes de acción. </t>
  </si>
  <si>
    <t>Un mes</t>
  </si>
  <si>
    <t xml:space="preserve">La gestión de las transformaciones culturales es un asunto de la administración distrital y supone su financiación por parte de todas las entidades del distrito. El indicador mide el avance en la creación e implementación de un esquema que facilite la coordinación y gestión de recursos públicos para la cultura ciudadana. </t>
  </si>
  <si>
    <t xml:space="preserve">La medición permitirá visibilizar la variación de los recursos gestionados y entregados a través del Portafolio Distrital de Fomento a la Cultura Ciudadana, fuente de financiación que promueve la participación y corresponsabilidad en la gestión de las transformaciones culturales. </t>
  </si>
  <si>
    <t>Alianzas</t>
  </si>
  <si>
    <t>Informes Dirección de Cultura Ciudadana</t>
  </si>
  <si>
    <t xml:space="preserve">La medición se realizará a partir de la contabilización anual de alianzas, materializadas en convenios y/o contratos de cooperación. </t>
  </si>
  <si>
    <t>Información suministrada en informes de ejecución de la Dirección de Cultura Ciudadana</t>
  </si>
  <si>
    <t>Un mes después de consolidado y validado el informe</t>
  </si>
  <si>
    <t>La medición toma en cuenta únicamente los beneficiarios directos de los estímulos, premios y becas.  Se contabiliza por número de personas naturales o jurídicas</t>
  </si>
  <si>
    <t>Poblacional</t>
  </si>
  <si>
    <t>Localidad</t>
  </si>
  <si>
    <t xml:space="preserve">Una vez publicado el informe de resultado del portafolio, se contabilizan las personas naturales y jurídicas beneficiarias de los estímulos en cada vigencia. </t>
  </si>
  <si>
    <t>Informe anual Portafolio Distrital de Fomento a la Cultura Ciudadana - Dirección de Cultura Ciudadana</t>
  </si>
  <si>
    <t>Informes Red de Cultura Ciudadana - Dirección de cultura ciudadana</t>
  </si>
  <si>
    <t>Informe anual del programa a cargo de la Dirección de Cultura Ciudadana</t>
  </si>
  <si>
    <t>Informes Observatorio de Culturas</t>
  </si>
  <si>
    <t>Un mes una vez consolidado y validado el informe</t>
  </si>
  <si>
    <t xml:space="preserve">Las variables e instrumentos desarrollados son insumo y resultado de las estrategias e intervenciones adelantados durante cada vigencia. </t>
  </si>
  <si>
    <t xml:space="preserve">X </t>
  </si>
  <si>
    <t>Observatorio de Culturas</t>
  </si>
  <si>
    <t>Un mes después de consolidado y validado el informe correspondientes</t>
  </si>
  <si>
    <t>Observatorio de Cultura</t>
  </si>
  <si>
    <t xml:space="preserve">Se realizarán conteo de participantes, usuarios y visitantes de los diversos dispositivos, y eventos realizados durante cada vigencia. </t>
  </si>
  <si>
    <t>Sistemas de conteo de dispositivos y conteo en espacios de socialización</t>
  </si>
  <si>
    <t xml:space="preserve">1 mes después de consolidada la información. </t>
  </si>
  <si>
    <t>El Centro de memorias sociales, es un escenario para la divulgación y socialización de resultados de los ejercicios colectivos de generación de conocimiento social, construido a múltiples voces en el que se crean narrativas o relatos para dar cuenta de proyectos e iniciativas de cultura ciudadana, entorno a los siguientes aspectos: 
•	El proceso del desarrollo de un proyecto desde la experiencia y las vivencias de los actores participantes.
•	Los aprendizajes y dificultades.
•	La relación con la ciudadanía a través de testimonios de las personas impactadas por los proyectos.</t>
  </si>
  <si>
    <t xml:space="preserve">La elaboración de las memorias sociales contará con el acompañamiento metodológico de la Dirección de Cultura Ciudadana. </t>
  </si>
  <si>
    <t>Plataforma digital Dirección de Cultura Ciudadana</t>
  </si>
  <si>
    <t xml:space="preserve">1 semana vencida la vigencia </t>
  </si>
  <si>
    <t>Instrucciones para el diligenciamiento de la ficha técnica de los indicadores de resultado y producto</t>
  </si>
  <si>
    <t>Se debe diligenciar una ficha técnica por cada indicador de resultado y de producto.</t>
  </si>
  <si>
    <t>Secciones</t>
  </si>
  <si>
    <t>Descripción</t>
  </si>
  <si>
    <t>Información General</t>
  </si>
  <si>
    <r>
      <rPr>
        <b/>
        <sz val="12"/>
        <rFont val="Arial Narrow"/>
        <family val="2"/>
      </rPr>
      <t xml:space="preserve">a. Nombre del indicador: </t>
    </r>
    <r>
      <rPr>
        <sz val="12"/>
        <rFont val="Arial Narrow"/>
        <family val="2"/>
      </rPr>
      <t xml:space="preserve">
- Escribir el nombre del indicador, el cual debe ser corto y dar cuenta de lo que está midiendo.</t>
    </r>
  </si>
  <si>
    <r>
      <t xml:space="preserve">b. Relación entre el indicador de resultado e indicadores de producto:
</t>
    </r>
    <r>
      <rPr>
        <sz val="12"/>
        <rFont val="Arial Narrow"/>
        <family val="2"/>
      </rPr>
      <t>-Indicar de cuáles indicadores de producto depende este indicador de resultado o con cuales indicadores de producto se relaciona. 
- Para la ficha técnica de los indicadores de producto colocar el indicador de producto al que le aporta o con el cual tiene relación.</t>
    </r>
  </si>
  <si>
    <r>
      <rPr>
        <b/>
        <sz val="12"/>
        <rFont val="Arial Narrow"/>
        <family val="2"/>
      </rPr>
      <t xml:space="preserve">c. Relación con el PDD: </t>
    </r>
    <r>
      <rPr>
        <sz val="12"/>
        <rFont val="Arial Narrow"/>
        <family val="2"/>
      </rPr>
      <t>Se refiere a si el indicador de resultado tiene relación con un indicador del PDD. Posteriormente identificar la relación del indicador con la estructura del PDD.
- Pilar, Objetivo o Eje del PDD
- Programa del PDD
Para los indicadores que sean identificados del PDD se debe referir el Código de la Meta PDD.</t>
    </r>
  </si>
  <si>
    <r>
      <rPr>
        <b/>
        <sz val="12"/>
        <rFont val="Arial Narrow"/>
        <family val="2"/>
      </rPr>
      <t xml:space="preserve">d. Sector y entidad responsable: </t>
    </r>
    <r>
      <rPr>
        <sz val="12"/>
        <rFont val="Arial Narrow"/>
        <family val="2"/>
      </rPr>
      <t>Lista desplegable
- Se refiere a la identificación del sector y entidad responsable del cumplimiento del indicador.</t>
    </r>
  </si>
  <si>
    <r>
      <rPr>
        <b/>
        <sz val="12"/>
        <rFont val="Arial Narrow"/>
        <family val="2"/>
      </rPr>
      <t xml:space="preserve">e. Entidades involucradas en el cumplimiento del indicador:
</t>
    </r>
    <r>
      <rPr>
        <sz val="12"/>
        <rFont val="Arial Narrow"/>
        <family val="2"/>
      </rPr>
      <t>Se debe relacionar las entidades que tienen responsabilidad directa o compartida en el cumplimiento del indicador</t>
    </r>
  </si>
  <si>
    <r>
      <rPr>
        <b/>
        <sz val="12"/>
        <rFont val="Arial Narrow"/>
        <family val="2"/>
      </rPr>
      <t>f. Descripción:</t>
    </r>
    <r>
      <rPr>
        <sz val="12"/>
        <rFont val="Arial Narrow"/>
        <family val="2"/>
      </rPr>
      <t xml:space="preserve">
- Define la información que el indicador va a proporcionar. Identifica los principales aspectos por los cuales se definió el indicador. Este campo debe responder a las preguntas: ¿qué se mide? y ¿por qué es importante medirlo? También se debe indicar si el objetivo del indicador es aumentar, reducir o mantener dentro de un rango.
Se debe exponer la importancia del producto o resultado y su objetivo principal.
Por ejemplo si es un indicador de capacitaciones realizadas, aquí se debe incluir toda la información relacionada con las capacitaciones, es decir, la temática, el número mínimo de asistentes que se tendrá en cuenta para contabilizar la capacitación, si es virtual o presencial.</t>
    </r>
  </si>
  <si>
    <r>
      <rPr>
        <b/>
        <sz val="12"/>
        <rFont val="Arial Narrow"/>
        <family val="2"/>
      </rPr>
      <t xml:space="preserve">g. Meta(s) de resultado a la que el producto aporta mediante su implementación: </t>
    </r>
    <r>
      <rPr>
        <sz val="12"/>
        <rFont val="Arial Narrow"/>
        <family val="2"/>
      </rPr>
      <t>Se identifica la o las meta de resultado a la que el producto aporta mediante su implementación.</t>
    </r>
  </si>
  <si>
    <r>
      <t>h. Aspectos a considerar para el desarrollo del producto:</t>
    </r>
    <r>
      <rPr>
        <sz val="12"/>
        <rFont val="Arial Narrow"/>
        <family val="2"/>
      </rPr>
      <t xml:space="preserve"> Se resaltan las recomendaciones y elementos que se deben tener presentes en la elaboración del producto (actividades, lineamientos, indicaciones, elementos que no se pueden desconocer). 
Se debe evidenciar la manera en que este producto o resultado esperado  integra el abordaje de los enfoques (Derehos Humanos, Género, Diferencial, Poblacional, Ambiental, Territorial), indicando por ejemplo, se atiende de manera prioritaria a...; o se desarrolla desde el enfoque diferencial. </t>
    </r>
  </si>
  <si>
    <r>
      <t xml:space="preserve">i. Objetivo de Desarrollo Sostenible ODS: </t>
    </r>
    <r>
      <rPr>
        <sz val="12"/>
        <color rgb="FF000000"/>
        <rFont val="Arial Narrow"/>
        <family val="2"/>
      </rPr>
      <t>Cada producto, debe relacionarse de acuerdo con los objetivos mundiales, a su vez debe ser identificada la meta del ODS.
Esta matríz se encuentra en la caja de herramientas.</t>
    </r>
  </si>
  <si>
    <r>
      <rPr>
        <b/>
        <sz val="12"/>
        <rFont val="Arial Narrow"/>
        <family val="2"/>
      </rPr>
      <t xml:space="preserve">a. Fórmula de cálculo: </t>
    </r>
    <r>
      <rPr>
        <sz val="12"/>
        <rFont val="Arial Narrow"/>
        <family val="2"/>
      </rPr>
      <t>Escribir la expresión matemática con la cual se calcula el indicador.</t>
    </r>
  </si>
  <si>
    <r>
      <rPr>
        <b/>
        <sz val="12"/>
        <rFont val="Arial Narrow"/>
        <family val="2"/>
      </rPr>
      <t>b. Unidad de medida:</t>
    </r>
    <r>
      <rPr>
        <sz val="12"/>
        <rFont val="Arial Narrow"/>
        <family val="2"/>
      </rPr>
      <t xml:space="preserve"> Escribir el parámetro de referencia para determinar las magnitudes de medición del indicador.</t>
    </r>
  </si>
  <si>
    <r>
      <rPr>
        <b/>
        <sz val="12"/>
        <rFont val="Arial Narrow"/>
        <family val="2"/>
      </rPr>
      <t>c. Periodicidad de medición:</t>
    </r>
    <r>
      <rPr>
        <sz val="12"/>
        <rFont val="Arial Narrow"/>
        <family val="2"/>
      </rPr>
      <t xml:space="preserve"> Explicar la frecuencia con la cual se miden los resultados.</t>
    </r>
  </si>
  <si>
    <r>
      <rPr>
        <b/>
        <sz val="12"/>
        <rFont val="Arial Narrow"/>
        <family val="2"/>
      </rPr>
      <t>d. Línea base:</t>
    </r>
    <r>
      <rPr>
        <sz val="12"/>
        <rFont val="Arial Narrow"/>
        <family val="2"/>
      </rPr>
      <t xml:space="preserve">
- Indique el valor y el año de la línea base de los indicadores que cuenten con dicha información, en el caso en que no sea posible contar con este dato colocar ND, recuerde que para el seguimiento es fundamental contar con la línea base como referente de los avances alcanzados.
- El valor de la línea base debe estar expresado en la misma unidad de la meta. 
- Se debe especificar la fuente de información usada para obtener el dato y la fecha a la que corresponde.</t>
    </r>
  </si>
  <si>
    <r>
      <rPr>
        <b/>
        <sz val="12"/>
        <rFont val="Arial Narrow"/>
        <family val="2"/>
      </rPr>
      <t xml:space="preserve">e. Año inicio y Año Fin: </t>
    </r>
    <r>
      <rPr>
        <sz val="12"/>
        <rFont val="Arial Narrow"/>
        <family val="2"/>
      </rPr>
      <t>Corresponde al año en el que inicia la acción y el año en el que se espera esta finalice.</t>
    </r>
  </si>
  <si>
    <r>
      <rPr>
        <b/>
        <sz val="12"/>
        <rFont val="Arial Narrow"/>
        <family val="2"/>
      </rPr>
      <t>f. Metas:</t>
    </r>
    <r>
      <rPr>
        <sz val="12"/>
        <rFont val="Arial Narrow"/>
        <family val="2"/>
      </rPr>
      <t xml:space="preserve">
- Colocar el año, ej. 2018, 2019...
- Cantidad programada o valor objetivo que espera alcanzar el indicador en un periodo específico, cada año y final.
- Registre la meta final de resultado que se espera alcanzar, se debe tener en cuenta el tipo de anualización del indicador.
- En los casos en los que el indicador cuente con línea base, por favor adicione este valor a las metas definidas.
- Indique la meta del indicador, solo en términos numéricos (porcentajes o valores absolutos), no escriba palabras.</t>
    </r>
  </si>
  <si>
    <r>
      <rPr>
        <b/>
        <sz val="12"/>
        <rFont val="Arial Narrow"/>
        <family val="2"/>
      </rPr>
      <t xml:space="preserve">g. Metodología de la medición: </t>
    </r>
    <r>
      <rPr>
        <sz val="12"/>
        <rFont val="Arial Narrow"/>
        <family val="2"/>
      </rPr>
      <t>Describa el proceso técnico para poder reportar el indicador; es decir, el proceso que se sigue para obtener los datos y realizar los cálculos necesarios. Responde a la pregunta: ¿cómo se mide?. 
Por ejemplo, si el indicador es sobre capacitaciones realizadas, en la metodología se describirá en qué momento preciso se contabiliza la capacitación, si con la entrega de certificados o con el listado de los asistentes, o si corresponde solo a las personas que finalizaron el curso y no a todos los inscritos.</t>
    </r>
  </si>
  <si>
    <r>
      <rPr>
        <b/>
        <sz val="12"/>
        <rFont val="Arial Narrow"/>
        <family val="2"/>
      </rPr>
      <t xml:space="preserve">h. Territorialización del indicador: </t>
    </r>
    <r>
      <rPr>
        <sz val="12"/>
        <rFont val="Arial Narrow"/>
        <family val="2"/>
      </rPr>
      <t>Identifique y marque con una "X" si el indicador se puede calcular o contar con el dato a nivel local (localidad), por UPZ, u otra medición a nivel territorial.</t>
    </r>
  </si>
  <si>
    <r>
      <rPr>
        <b/>
        <sz val="12"/>
        <rFont val="Arial Narrow"/>
        <family val="2"/>
      </rPr>
      <t xml:space="preserve">i. Fuentes de medición: </t>
    </r>
    <r>
      <rPr>
        <sz val="12"/>
        <rFont val="Arial Narrow"/>
        <family val="2"/>
      </rPr>
      <t>Escriba las entidades y sistemas de información encargados de la producción o suministro de la información que se utiliza para la construcción del indicador.</t>
    </r>
  </si>
  <si>
    <r>
      <rPr>
        <b/>
        <sz val="12"/>
        <rFont val="Arial Narrow"/>
        <family val="2"/>
      </rPr>
      <t xml:space="preserve">i. Días de rezago: </t>
    </r>
    <r>
      <rPr>
        <sz val="12"/>
        <rFont val="Arial Narrow"/>
        <family val="2"/>
      </rPr>
      <t>Escriba los días que tarda la información para estar disponible después de cumplido el periodo de medición.</t>
    </r>
  </si>
  <si>
    <r>
      <rPr>
        <b/>
        <sz val="12"/>
        <rFont val="Arial Narrow"/>
        <family val="2"/>
      </rPr>
      <t>j. Serie disponible:</t>
    </r>
    <r>
      <rPr>
        <sz val="12"/>
        <rFont val="Arial Narrow"/>
        <family val="2"/>
      </rPr>
      <t xml:space="preserve"> Indique la fecha desde la cuál es posible tener acceso a la serie de datos del indicador. </t>
    </r>
  </si>
  <si>
    <r>
      <rPr>
        <b/>
        <sz val="12"/>
        <rFont val="Arial Narrow"/>
        <family val="2"/>
      </rPr>
      <t xml:space="preserve">k. Aspectos a considerar: </t>
    </r>
    <r>
      <rPr>
        <sz val="12"/>
        <rFont val="Arial Narrow"/>
        <family val="2"/>
      </rPr>
      <t>Se proponen lineamientos o elementos que se deben tener presentes en la elaboración del producto (actividades, lineamientos, indicaciones, elementos que no se pueden desconocer).</t>
    </r>
  </si>
  <si>
    <t>Corresponde a la información de la persona de la entidad responsable de reportar el avance del indicador. Esta información debe estar completa.</t>
  </si>
  <si>
    <t>Aprobación Oficina de Planeación Sector</t>
  </si>
  <si>
    <t>La información contenida en la ficha técnica del indicador debe contar con el visto bueno de la oficina de planeación de la entidad responsable del reporte. Se deben consignar los datos de la persona que valida la información contenida en la ficha.</t>
  </si>
  <si>
    <t xml:space="preserve">Escriba los comentarios que deban tenerse en cuenta sobre el indicador, y que no fueron recogidos a través de la ficha técnica. Incluye comentarios que se consideren pertinentes para la conceptualización y comprensión del indicador. </t>
  </si>
  <si>
    <t>Instrucciones para el diligenciamiento del Plan de Acción</t>
  </si>
  <si>
    <r>
      <rPr>
        <sz val="14"/>
        <rFont val="Arial Narrow"/>
        <family val="2"/>
      </rPr>
      <t xml:space="preserve">En el diligenciamiento del formato </t>
    </r>
    <r>
      <rPr>
        <b/>
        <sz val="14"/>
        <rFont val="Arial Narrow"/>
        <family val="2"/>
      </rPr>
      <t>NO</t>
    </r>
    <r>
      <rPr>
        <sz val="14"/>
        <rFont val="Arial Narrow"/>
        <family val="2"/>
      </rPr>
      <t xml:space="preserve"> utilizar mayúsculas sostenidas, letra cursiva, doble espacios, cambiar los títulos, ni combinar celdas, lo anterior con el fin de facilitar la migración de la información al sistema de información</t>
    </r>
  </si>
  <si>
    <r>
      <rPr>
        <b/>
        <sz val="12"/>
        <rFont val="Arial Narrow"/>
        <family val="2"/>
      </rPr>
      <t xml:space="preserve">a. Nombre de la política pública: </t>
    </r>
    <r>
      <rPr>
        <sz val="12"/>
        <rFont val="Arial Narrow"/>
        <family val="2"/>
      </rPr>
      <t xml:space="preserve">
- Escribir el nombre de la política pública.</t>
    </r>
  </si>
  <si>
    <r>
      <t xml:space="preserve">b. Documento CONPES Distrital #:
</t>
    </r>
    <r>
      <rPr>
        <sz val="12"/>
        <rFont val="Arial Narrow"/>
        <family val="2"/>
      </rPr>
      <t>Aplica para documentos de política aprobados por el CONPES D.C.</t>
    </r>
    <r>
      <rPr>
        <b/>
        <sz val="12"/>
        <rFont val="Arial Narrow"/>
        <family val="2"/>
      </rPr>
      <t xml:space="preserve">
</t>
    </r>
    <r>
      <rPr>
        <sz val="12"/>
        <rFont val="Arial Narrow"/>
        <family val="2"/>
      </rPr>
      <t>Esta información será diligenciada por la Secretaría Técnica del CONPES D.C una vez se numere el documento y se publique.
Esta numeración aplica solamente para políticas públicas nuevas que surtan todo el procedimiento CONPES D.C.
Las PP vigentes que formulan su plan de acción será aprobado por CONPES D.C. pero no tendrían ninguna numeración.</t>
    </r>
  </si>
  <si>
    <r>
      <rPr>
        <b/>
        <sz val="12"/>
        <rFont val="Arial Narrow"/>
        <family val="2"/>
      </rPr>
      <t xml:space="preserve">c. Fecha de aprobación: 
</t>
    </r>
    <r>
      <rPr>
        <sz val="12"/>
        <rFont val="Arial Narrow"/>
        <family val="2"/>
      </rPr>
      <t>Si es política pública vigente coloque la fecha de aprobación del acto administrativo.</t>
    </r>
    <r>
      <rPr>
        <b/>
        <sz val="12"/>
        <rFont val="Arial Narrow"/>
        <family val="2"/>
      </rPr>
      <t xml:space="preserve">
</t>
    </r>
    <r>
      <rPr>
        <sz val="12"/>
        <rFont val="Arial Narrow"/>
        <family val="2"/>
      </rPr>
      <t>En caso que sean documentos de política aprobados por el CONPES D.C., la Secretaría Técnica suscribe la fecha de aprobación una vez se numere el documento y publique.
Corresponde a la fecha de sesión CONPES D.C</t>
    </r>
  </si>
  <si>
    <r>
      <rPr>
        <b/>
        <sz val="12"/>
        <rFont val="Arial Narrow"/>
        <family val="2"/>
      </rPr>
      <t>d. Fecha de actualización:</t>
    </r>
    <r>
      <rPr>
        <sz val="12"/>
        <rFont val="Arial Narrow"/>
        <family val="2"/>
      </rPr>
      <t xml:space="preserve">
Esta información será diligenciada por la Secretaría Técnica del CONPES D.C.
Corresponde a la fecha en la que se modifique datos del Plan de Acción. </t>
    </r>
  </si>
  <si>
    <r>
      <t xml:space="preserve">e. Fecha de corte seguimiento:
</t>
    </r>
    <r>
      <rPr>
        <sz val="12"/>
        <rFont val="Arial Narrow"/>
        <family val="2"/>
      </rPr>
      <t>Esta información será diligenciada por la Secretaría Técnica del CONPES D.C.
Corresponde a la fecha de corte en la que se haga seguimiento a los planes de acción, establecida cada 6 meses.</t>
    </r>
  </si>
  <si>
    <r>
      <t xml:space="preserve">f. Sector y entidad líder: </t>
    </r>
    <r>
      <rPr>
        <sz val="12"/>
        <rFont val="Arial Narrow"/>
        <family val="2"/>
      </rPr>
      <t>Lista desplegable</t>
    </r>
    <r>
      <rPr>
        <b/>
        <sz val="12"/>
        <rFont val="Arial Narrow"/>
        <family val="2"/>
      </rPr>
      <t xml:space="preserve">
</t>
    </r>
    <r>
      <rPr>
        <sz val="12"/>
        <rFont val="Arial Narrow"/>
        <family val="2"/>
      </rPr>
      <t>Relacionar el sector y la entidad cabeza de sector que lidera la política pública.</t>
    </r>
  </si>
  <si>
    <r>
      <t>g. Sectores y entidades corresponsables:</t>
    </r>
    <r>
      <rPr>
        <sz val="12"/>
        <rFont val="Arial Narrow"/>
        <family val="2"/>
      </rPr>
      <t xml:space="preserve"> Lista desplegable</t>
    </r>
    <r>
      <rPr>
        <b/>
        <sz val="12"/>
        <rFont val="Arial Narrow"/>
        <family val="2"/>
      </rPr>
      <t xml:space="preserve">
</t>
    </r>
    <r>
      <rPr>
        <sz val="12"/>
        <rFont val="Arial Narrow"/>
        <family val="2"/>
      </rPr>
      <t>Se deben relacionar las entidades que son corresponsables en la formulación e implementación de la política pública.</t>
    </r>
  </si>
  <si>
    <t>Objetivos</t>
  </si>
  <si>
    <r>
      <rPr>
        <b/>
        <sz val="12"/>
        <rFont val="Arial Narrow"/>
        <family val="2"/>
      </rPr>
      <t>a. Objetivo General:</t>
    </r>
    <r>
      <rPr>
        <sz val="12"/>
        <rFont val="Arial Narrow"/>
        <family val="2"/>
      </rPr>
      <t xml:space="preserve">
Corresponde al propósito general de la política pública. 
Definido en la política pública con el fin de responder a la problemática o situación identificada, expresa el resultado que se desea alcanzar.
Debe estar escrito en infinitivo.</t>
    </r>
  </si>
  <si>
    <r>
      <rPr>
        <b/>
        <sz val="12"/>
        <rFont val="Arial Narrow"/>
        <family val="2"/>
      </rPr>
      <t xml:space="preserve">b. Objetivos Específicos: 
</t>
    </r>
    <r>
      <rPr>
        <sz val="12"/>
        <rFont val="Arial Narrow"/>
        <family val="2"/>
      </rPr>
      <t>Corresponden a las acciones que se deben cumplir para alcanzar el objetivo general.
Están definidos en la política.
Inserte cuantas filas sean necesarias.</t>
    </r>
  </si>
  <si>
    <r>
      <rPr>
        <b/>
        <sz val="12"/>
        <rFont val="Arial Narrow"/>
        <family val="2"/>
      </rPr>
      <t xml:space="preserve">c. Importancia relativa del objetivo especifico: </t>
    </r>
    <r>
      <rPr>
        <sz val="12"/>
        <rFont val="Arial Narrow"/>
        <family val="2"/>
      </rPr>
      <t>Se expresa en número y corresponde al valor que se le asigna al objetivo, este se determina por la sumatoria de las importancias relativas asignadas a los productos relacionados con cada objetivo.</t>
    </r>
  </si>
  <si>
    <t>Indicadores de Resultado y Producto</t>
  </si>
  <si>
    <r>
      <t xml:space="preserve">a. Resultado o producto esperado: </t>
    </r>
    <r>
      <rPr>
        <sz val="12"/>
        <rFont val="Arial Narrow"/>
        <family val="2"/>
      </rPr>
      <t xml:space="preserve">Se entiende el </t>
    </r>
    <r>
      <rPr>
        <b/>
        <sz val="12"/>
        <rFont val="Arial Narrow"/>
        <family val="2"/>
      </rPr>
      <t xml:space="preserve">resultado esperado </t>
    </r>
    <r>
      <rPr>
        <sz val="12"/>
        <rFont val="Arial Narrow"/>
        <family val="2"/>
      </rPr>
      <t xml:space="preserve">como el efecto generado por la entrega de bienes y servicios por parte del Estado sobre una población específica.
Se entiende como </t>
    </r>
    <r>
      <rPr>
        <b/>
        <sz val="12"/>
        <rFont val="Arial Narrow"/>
        <family val="2"/>
      </rPr>
      <t xml:space="preserve">producto esperado </t>
    </r>
    <r>
      <rPr>
        <sz val="12"/>
        <rFont val="Arial Narrow"/>
        <family val="2"/>
      </rPr>
      <t>aquel que mide los bienes y servicios provistos por el Estado que se obtienen de la transformación de los insumos a través de las actividades.
Inserte cuantas filas sean necesarias de acuerdo al número de resultados y productos.</t>
    </r>
  </si>
  <si>
    <r>
      <rPr>
        <b/>
        <sz val="12"/>
        <rFont val="Arial Narrow"/>
        <family val="2"/>
      </rPr>
      <t>b. Importancia relativa del indicador de resultado:</t>
    </r>
    <r>
      <rPr>
        <sz val="12"/>
        <rFont val="Arial Narrow"/>
        <family val="2"/>
      </rPr>
      <t xml:space="preserve"> Este valor corresponde a la sumatoria del valor asignado al indicador de producto debido a su importancia e incidencia en el cumplimiento del resultado. Su sumatoria asignarán el valor de la importancia relativa del objetivo. 
-La sumatoria de los objetivos deberá ser 100%
</t>
    </r>
    <r>
      <rPr>
        <b/>
        <sz val="12"/>
        <rFont val="Arial Narrow"/>
        <family val="2"/>
      </rPr>
      <t>Importancia relativa del indicador de producto:</t>
    </r>
    <r>
      <rPr>
        <sz val="12"/>
        <rFont val="Arial Narrow"/>
        <family val="2"/>
      </rPr>
      <t xml:space="preserve"> El valor asignado corresponde a la importancia e incidencia que se considera tiene el producto en el cumplimiento del resultado y del objetivo sucesivamente.</t>
    </r>
  </si>
  <si>
    <r>
      <t xml:space="preserve">c. Nombre del indicador de resultado o de producto: </t>
    </r>
    <r>
      <rPr>
        <sz val="12"/>
        <rFont val="Arial Narrow"/>
        <family val="2"/>
      </rPr>
      <t>Se pueden establecer más de un indicador de resultado los cuales le apuntan al cumplimiento del Objetivo de la política.
Escriba el nombre del indicador.
Debe evidenciar con precisión la propiedad a medir y guardar coherencia con la fórmula de cálculo.</t>
    </r>
  </si>
  <si>
    <r>
      <rPr>
        <b/>
        <sz val="12"/>
        <rFont val="Arial Narrow"/>
        <family val="2"/>
      </rPr>
      <t xml:space="preserve">d. Fórmula de cálculo del indicador de resultado o de producto: </t>
    </r>
    <r>
      <rPr>
        <sz val="12"/>
        <rFont val="Arial Narrow"/>
        <family val="2"/>
      </rPr>
      <t>Escribir la expresión matemática con la cual se calcula el indicador.</t>
    </r>
  </si>
  <si>
    <r>
      <rPr>
        <b/>
        <sz val="12"/>
        <rFont val="Arial Narrow"/>
        <family val="2"/>
      </rPr>
      <t xml:space="preserve">e.Enfoque: </t>
    </r>
    <r>
      <rPr>
        <sz val="12"/>
        <rFont val="Arial Narrow"/>
        <family val="2"/>
      </rPr>
      <t>Se relaciona si el efecto logrado (resultado) o los bienes o servicios entregados (producto esperado) aborda los enfoques (Derechos Humanos, Género, Diferencial, Poblacional, Ambiental y Territorial), es decir, si estos aportan a la justicia social, y a la transformación de situaciones de inequidades de las poblaciones, grupos sociales, territorios. Si se aborda más de un enfoque se separan con un punto y coma (;).</t>
    </r>
  </si>
  <si>
    <r>
      <rPr>
        <b/>
        <sz val="12"/>
        <rFont val="Arial Narrow"/>
        <family val="2"/>
      </rPr>
      <t>d. Tipo de anualización:</t>
    </r>
    <r>
      <rPr>
        <sz val="12"/>
        <rFont val="Arial Narrow"/>
        <family val="2"/>
      </rPr>
      <t xml:space="preserve">
- Define la forma en que se calculan los avances del indicador con respecto a la meta, lo que permite determinar su porcentaje de avance.
- Dependiendo del objetivo del indicador (por ejemplo, si se desea incrementar o disminuir su valor actual), la tendencia esperada y el comportamiento histórico de la información, se pueden definir diferentes tipos de acumulación. De esta manera, se asegura que los avances sean medidos correctamente.
Indicadores de tipo </t>
    </r>
    <r>
      <rPr>
        <b/>
        <sz val="12"/>
        <rFont val="Arial Narrow"/>
        <family val="2"/>
      </rPr>
      <t>suma</t>
    </r>
    <r>
      <rPr>
        <sz val="12"/>
        <rFont val="Arial Narrow"/>
        <family val="2"/>
      </rPr>
      <t>: para cada año se programa un valor que se espera cumplir, y la suma de dichas programaciones es igual al valor total de la meta. Ej.: Niños y jóvenes apoyados en procesos de vocación científica y tecnológica - Metas: 5.000, 6.000, 1.000, 950 = Meta Final 12.950.
Indicadores de tipo</t>
    </r>
    <r>
      <rPr>
        <b/>
        <sz val="12"/>
        <rFont val="Arial Narrow"/>
        <family val="2"/>
      </rPr>
      <t xml:space="preserve"> constante</t>
    </r>
    <r>
      <rPr>
        <sz val="12"/>
        <rFont val="Arial Narrow"/>
        <family val="2"/>
      </rPr>
      <t xml:space="preserve">: el valor programado para cada año es el mismo, y debe ser igual a la cantidad programada. Los valores no se suman para obtener la cantidad total del indicador. Ej.: Porcentaje de Subsidios Familiares de Vivienda en Especie asignados a Población Desplazada en el Programa de Vivienda Gratuita - Meta cada año: 50% de los subsidios asignados a población Desplazada en el Programa Vivienda Gratuita.
Indicadores de tipo </t>
    </r>
    <r>
      <rPr>
        <b/>
        <sz val="12"/>
        <rFont val="Arial Narrow"/>
        <family val="2"/>
      </rPr>
      <t>creciente</t>
    </r>
    <r>
      <rPr>
        <sz val="12"/>
        <rFont val="Arial Narrow"/>
        <family val="2"/>
      </rPr>
      <t xml:space="preserve">: la programación de este indicador presenta las siguientes características: Debe ser anualizado en más de una vigencia; la anualización debe ser consecutiva, es decir, no puede haber programaciones de cero entre dos años; la programación del año debe ser mayor o igual a la del año anterior; la programación de la última vigencia debe ser mayor a la del primer año programado e igual al valor previsto. Ej.: Porcentaje de bogotanos que tienen apropiación alta y muy alta de la ciencia y la tecnología LB: 30%, Metas: 32, 35, 40, 50, Meta final: 50%.
Indicadores de tipo </t>
    </r>
    <r>
      <rPr>
        <b/>
        <sz val="12"/>
        <rFont val="Arial Narrow"/>
        <family val="2"/>
      </rPr>
      <t>decreciente</t>
    </r>
    <r>
      <rPr>
        <sz val="12"/>
        <rFont val="Arial Narrow"/>
        <family val="2"/>
      </rPr>
      <t>: la programación de este indicador presenta las siguientes características: debe ser anualizado a más de una vigencia; la anualización debe ser consecutiva, es decir, no puede haber programaciones en cero entre dos años; la programación del año debe ser menor o igual a la del año anterior; la programación de la última vigencia debe ser menor a la del primer año programado e igual al valor previsto. Ej.: Tasa de hurto a personas por 100 mil habitantes LB: 30,3, Metas: 30, 29,7, 29,5, 29,3 Meta final 29,3.</t>
    </r>
  </si>
  <si>
    <r>
      <rPr>
        <b/>
        <sz val="12"/>
        <rFont val="Arial Narrow"/>
        <family val="2"/>
      </rPr>
      <t>e. Indicador del PDD:</t>
    </r>
    <r>
      <rPr>
        <sz val="12"/>
        <rFont val="Arial Narrow"/>
        <family val="2"/>
      </rPr>
      <t xml:space="preserve"> Se refiere a si el indicador de resultado o de producto es un indicador del PDD, responda sí o no y posteriormente identificar la relación del indicador con la estructura del PDD.
Para los indicadores que sean identificados del PDD se debe referir el Código de la Meta PDD.
Esta matríz se encuentra en la caja de herramientas.</t>
    </r>
  </si>
  <si>
    <r>
      <rPr>
        <b/>
        <sz val="12"/>
        <rFont val="Arial Narrow"/>
        <family val="2"/>
      </rPr>
      <t>f. Objetivo de Desarrollo Sostenible ODS:</t>
    </r>
    <r>
      <rPr>
        <sz val="12"/>
        <rFont val="Arial Narrow"/>
        <family val="2"/>
      </rPr>
      <t xml:space="preserve"> </t>
    </r>
    <r>
      <rPr>
        <sz val="12"/>
        <color rgb="FF000000"/>
        <rFont val="Arial Narrow"/>
        <family val="2"/>
      </rPr>
      <t>Cada producto, debe relacionarse de acuerdo con los objetivos mundiales, a su vez debe ser identificada la meta del ODS.
Esta matríz se encuentra en la caja de herramientas.</t>
    </r>
  </si>
  <si>
    <r>
      <rPr>
        <b/>
        <sz val="12"/>
        <rFont val="Arial Narrow"/>
        <family val="2"/>
      </rPr>
      <t>g. Línea base:</t>
    </r>
    <r>
      <rPr>
        <sz val="12"/>
        <rFont val="Arial Narrow"/>
        <family val="2"/>
      </rPr>
      <t xml:space="preserve">
- Marco de referencia de la situación actual que se pretende modificar, establece la situación inicial del escenario en donde se va a implementar la política. Permite medir los avances y efectos de la gestión, sirve como punto de comparación para el seguimiento y en futuras evaluaciones se pueda determinar qué tanto se lograron alcanzar los objetivos. 
- Indique el valor y el año de la línea base, recuerde que para el seguimiento todo indicador debe contar con la línea base como referente de los avances alcanzados o del referente al que se quiere llegar. Si el indicador no cuenta con línea base se debe revisar la pertinencia de utilizar ese indicador, se debería identificar un indicador proxy (aproximado) que cuente con línea base.
- Contar con la línea base permite identificar indicadores claves de uso obligado para la planeación, el seguimiento, la evaluación, el control y la rendición de cuentas de la gestión pública, dependiendo de la naturaleza de las funciones de las entidades. Así mismo permite organizar bases de datos conforme a necesidades de información identificadas.
- El valor de la línea base debe estar expresado en la misma unidad de la meta.
- Se escribe un valor que puede ser cero (0) cuando se tiene certeza luego de realizar una medición.
- Se escribe No Disponible (ND) cuando no se cuenta o se espera el resultado de una medición.</t>
    </r>
  </si>
  <si>
    <r>
      <rPr>
        <b/>
        <sz val="12"/>
        <rFont val="Arial Narrow"/>
        <family val="2"/>
      </rPr>
      <t>h. Tiempos de ejecución:</t>
    </r>
    <r>
      <rPr>
        <sz val="12"/>
        <rFont val="Arial Narrow"/>
        <family val="2"/>
      </rPr>
      <t xml:space="preserve"> ¿En cuánto tiempo se alcanzará la meta? Es decir, el período que tomará lograr el resultado o producto.</t>
    </r>
    <r>
      <rPr>
        <b/>
        <sz val="12"/>
        <rFont val="Arial Narrow"/>
        <family val="2"/>
      </rPr>
      <t xml:space="preserve">
Año inicio y Año Fin: </t>
    </r>
    <r>
      <rPr>
        <sz val="12"/>
        <rFont val="Arial Narrow"/>
        <family val="2"/>
      </rPr>
      <t>Corresponde al año en el que inicia la acción y el año en el que se espera esta finalice.</t>
    </r>
  </si>
  <si>
    <r>
      <rPr>
        <b/>
        <sz val="12"/>
        <rFont val="Arial Narrow"/>
        <family val="2"/>
      </rPr>
      <t>i. Metas - anuales y final:</t>
    </r>
    <r>
      <rPr>
        <sz val="12"/>
        <rFont val="Arial Narrow"/>
        <family val="2"/>
      </rPr>
      <t xml:space="preserve">
- Es la representación cuantitativa del objetivo de la intervención pública, sea este de resultado o producto.
- Cantidad programada o valor objetivo que espera alcanzar el indicador en un periodo específico (año).
- Meta final: ¿Qué valor se espera tome el indicador tras la implementación de la intervención pública?
- Indique la meta del indicador, solo en términos numéricos (porcentajes o valores absolutos), no escriba palabras. 
- Registre las metas de forma acumulada. 
- En los casos en los que el indicador cuente con línea base, por favor adicione este valor a las metas definidas.
- Inserte las columnas que considere necesarias para referenciar los años de la intervención de la política pública.</t>
    </r>
  </si>
  <si>
    <t>Costos estimados y recursos disponibles</t>
  </si>
  <si>
    <r>
      <rPr>
        <b/>
        <sz val="12"/>
        <rFont val="Arial Narrow"/>
        <family val="2"/>
      </rPr>
      <t xml:space="preserve">a. Costos estimados:
En el caso de no contar con el dato por dificultades en su cálculo no colocar cero (0) dejarlo vacío.
</t>
    </r>
    <r>
      <rPr>
        <sz val="12"/>
        <rFont val="Arial Narrow"/>
        <family val="2"/>
      </rPr>
      <t>-Indique el costo estimado del cumplimiento del producto.
-Las cifras debe expresarse en millones de pesos, ejemplo: 300.000.000 colocar 300.
-Totalice los costos por producto y por vigencia. 
-No se deben diligenciar celdas con valores cero. En los casos en los que no pueda determinar los costos, deje la celda vacía.</t>
    </r>
  </si>
  <si>
    <r>
      <t>b. Recursos disponibles:</t>
    </r>
    <r>
      <rPr>
        <sz val="12"/>
        <rFont val="Arial Narrow"/>
        <family val="2"/>
      </rPr>
      <t xml:space="preserve"> Corresponden al valor destinado para el cumplimiento del producto y es el recurso con el que se cuenta para su avance y cumplimiento.</t>
    </r>
  </si>
  <si>
    <r>
      <t>c. Fuente de financiación:</t>
    </r>
    <r>
      <rPr>
        <sz val="12"/>
        <rFont val="Arial Narrow"/>
        <family val="2"/>
      </rPr>
      <t xml:space="preserve"> Esta puede ser por funcionamiento, inversión, crédito, cooperación, donación, sector privado, entre otras. Si se aborda más de una fuente de financiación se separan con un punto y coma (;).</t>
    </r>
  </si>
  <si>
    <r>
      <rPr>
        <b/>
        <sz val="12"/>
        <rFont val="Arial Narrow"/>
        <family val="2"/>
      </rPr>
      <t>a.</t>
    </r>
    <r>
      <rPr>
        <sz val="12"/>
        <rFont val="Arial Narrow"/>
        <family val="2"/>
      </rPr>
      <t xml:space="preserve"> Corresponde a la información de la persona de contacto en la que se relaciona el sector, la entidad responsable de ejecutar y avanzar en el indicador, así como de alcanzar el producto. </t>
    </r>
    <r>
      <rPr>
        <b/>
        <sz val="12"/>
        <rFont val="Arial Narrow"/>
        <family val="2"/>
      </rPr>
      <t>Esta información debe estar diligenciada completamente.</t>
    </r>
  </si>
  <si>
    <t>Corresponsable de la ejecución</t>
  </si>
  <si>
    <r>
      <rPr>
        <b/>
        <sz val="12"/>
        <rFont val="Arial Narrow"/>
        <family val="2"/>
      </rPr>
      <t>a.</t>
    </r>
    <r>
      <rPr>
        <sz val="12"/>
        <rFont val="Arial Narrow"/>
        <family val="2"/>
      </rPr>
      <t xml:space="preserve"> Corresponde a la información de las personas de contacto que son corresponsables en el cumplimiento del producto. Se debe relacionar la información del sector, la entidad corresponsable del cumplimiento del producto. Esta información debe estar diligenciada completamente, estar escritos los nombres completos de las entidades sin abreviaciones, y para cada uno separarse por punto y coma (;). Ej. Sector Gobierno; Sector Cultura; Sector Planeación, así para cada celda de entidad, teléfono, correo electrónico.</t>
    </r>
  </si>
  <si>
    <t>Enfoques</t>
  </si>
  <si>
    <t>Derechos Humanos</t>
  </si>
  <si>
    <t>Género</t>
  </si>
  <si>
    <t>SECTORES</t>
  </si>
  <si>
    <t>ENTIDAD</t>
  </si>
  <si>
    <t>GestiónPública</t>
  </si>
  <si>
    <t>Secretaría General</t>
  </si>
  <si>
    <t>Diferencial</t>
  </si>
  <si>
    <t>Dpto. Admitivo. del Servicio Civil Distrital DASCD</t>
  </si>
  <si>
    <t>Gobierno</t>
  </si>
  <si>
    <t>Territorial</t>
  </si>
  <si>
    <t>Secretaría de Gobierno</t>
  </si>
  <si>
    <t>SeguridadConvivenciayJusticia</t>
  </si>
  <si>
    <t>Ambiental</t>
  </si>
  <si>
    <t>Dpto Admitivo. de la Defensoría del Espacio Público DADEP</t>
  </si>
  <si>
    <t>GestiónJurídica</t>
  </si>
  <si>
    <t>TIPO DE ACUMULACIÓN</t>
  </si>
  <si>
    <t>Instituto Distrital de la Participación y Acción Comunal IDPAC</t>
  </si>
  <si>
    <t xml:space="preserve">Hacienda </t>
  </si>
  <si>
    <t>Secretaría de Seguridad, Convivencia y Justicia</t>
  </si>
  <si>
    <t>UAE Cuerpo Oficial de Bomberos de Bogotá</t>
  </si>
  <si>
    <t>DesarrolloEconómicoIndustriayTurismo</t>
  </si>
  <si>
    <t>Secretaría Jurídica Distrital</t>
  </si>
  <si>
    <t xml:space="preserve">Educación </t>
  </si>
  <si>
    <t>Decreciente</t>
  </si>
  <si>
    <t>Secretaría Distrital de Hacienda</t>
  </si>
  <si>
    <t>Salud</t>
  </si>
  <si>
    <t>Unidad Administrativa Especial de Catastro Distrital UAECD</t>
  </si>
  <si>
    <t>IntegraciónSocial</t>
  </si>
  <si>
    <t>Fondo de Prestaciones Económicas, Cesantías y Pensiones FONCEP</t>
  </si>
  <si>
    <t>Lotería de Bogotá</t>
  </si>
  <si>
    <t>Ambiente</t>
  </si>
  <si>
    <t>Movilidad</t>
  </si>
  <si>
    <t>Secretaría Distrital de Desarrollo Económico</t>
  </si>
  <si>
    <t>Hábitat</t>
  </si>
  <si>
    <t>Instituto para la economía social IPES</t>
  </si>
  <si>
    <t>Mujer</t>
  </si>
  <si>
    <t>Instituto Distrital de Turismo IDT</t>
  </si>
  <si>
    <t>Corporación para el Desarollo y la productividad Bogotá Región Invest In Bogotá</t>
  </si>
  <si>
    <t>Secretaría Distrital de Educación</t>
  </si>
  <si>
    <t>Instituto para la Investigación Educativa y el Desarrollo Pedagógico IDEP</t>
  </si>
  <si>
    <t xml:space="preserve">Universidad Distrital Francisco Jose de Caldas </t>
  </si>
  <si>
    <t>Secretaría Distrital de Salud</t>
  </si>
  <si>
    <t>Findelapobreza</t>
  </si>
  <si>
    <t>Fondo Financiero Distrital de Salud FFDS</t>
  </si>
  <si>
    <t>HambreCero</t>
  </si>
  <si>
    <t>Subredes Integradas de Servicios de Salud ESE´s</t>
  </si>
  <si>
    <t>Saludybienestar</t>
  </si>
  <si>
    <t>Secretaría Distrital de Integración Social</t>
  </si>
  <si>
    <t>Educacióndecalidad</t>
  </si>
  <si>
    <t>Instituto para la Protección de la Niñez y la Juventud IDIPRON</t>
  </si>
  <si>
    <t>Igualdaddegénero</t>
  </si>
  <si>
    <t>Agualimpiaysaneamiento</t>
  </si>
  <si>
    <t>Instituto Distrital de Recreación y Deporte IDRD</t>
  </si>
  <si>
    <t>Energíaasequibleynocontaminante</t>
  </si>
  <si>
    <t>Instituto Distrital de las artes IDARTES</t>
  </si>
  <si>
    <t>Trabajodecenteycrecimientoeconómico</t>
  </si>
  <si>
    <t>Orquesta Filarmónica de Bogotá</t>
  </si>
  <si>
    <t>Industria,innovacióneinfraestructura</t>
  </si>
  <si>
    <t>Instituto Distrital del Patrimonio Cultural IDPC</t>
  </si>
  <si>
    <t>Reduccióndelasdesigualdades</t>
  </si>
  <si>
    <t>FUENTE</t>
  </si>
  <si>
    <t>Fundación Gilberto Alzate Avendaño</t>
  </si>
  <si>
    <t xml:space="preserve">Funcionamiento
</t>
  </si>
  <si>
    <t>Canal Capital</t>
  </si>
  <si>
    <t>Producciónyconsumoresponsables</t>
  </si>
  <si>
    <t>Inversión</t>
  </si>
  <si>
    <t>Secretaría Distrital de Ambiente</t>
  </si>
  <si>
    <t>Acciónporelclima</t>
  </si>
  <si>
    <t xml:space="preserve">Cooperación </t>
  </si>
  <si>
    <t>Jardín Botánico José Celestino Mutis JBB</t>
  </si>
  <si>
    <t>Vidasubmarina</t>
  </si>
  <si>
    <t>Crédito</t>
  </si>
  <si>
    <t>Instituto de protección y bienestar animal IDPYBA</t>
  </si>
  <si>
    <t>Vidadeecosistemasterrestres</t>
  </si>
  <si>
    <t>Instituto Distrital de Gestión de Riesgos y Cambio Climático IDIGER</t>
  </si>
  <si>
    <t>Pazjusticiaeinstitucionessólidas</t>
  </si>
  <si>
    <t>Secretaría Distrital de Movilidad</t>
  </si>
  <si>
    <t>Instituto de Desarrollo Urbano 
IDU</t>
  </si>
  <si>
    <t>Empresa Metro de Bogotá</t>
  </si>
  <si>
    <t>Unidad Administrativa Especial de Rehabilitación y Mantenimiento Vial UAERMV</t>
  </si>
  <si>
    <t>INDICADOR PDD</t>
  </si>
  <si>
    <t>Empresa de Transporte del Tercer Milenio -Transmilenio S.A.</t>
  </si>
  <si>
    <t>Terminal de Transporte S.A.</t>
  </si>
  <si>
    <t>Secretaría Distrital de Hábitat</t>
  </si>
  <si>
    <t>Caja de Vivienda Popular CVP</t>
  </si>
  <si>
    <t>Unidad Administrativa Especial de Servicios Públicos UAESP</t>
  </si>
  <si>
    <t>NIVEL DE TERRITORIALIZACIÓN</t>
  </si>
  <si>
    <t>Empresa de Renovación y Desarrollo Urbano de Bogotá D.C.</t>
  </si>
  <si>
    <t>UPZ</t>
  </si>
  <si>
    <t>Empresa de Acueducto y Alcantarillado de Bogotá EAAB – ESP</t>
  </si>
  <si>
    <t>Empresa de Telecomunicaciones de Bogotá S.A.ETB - ESP</t>
  </si>
  <si>
    <t>Empresa de Energía de Bogotá S.A. EEB - ESP</t>
  </si>
  <si>
    <t>Secretaría Distrital de la Mujer</t>
  </si>
  <si>
    <t>De aquí a 2030, erradicar para todas las personas y en todo el mundo la pobreza extrema (actualmente se considera que sufren pobreza extrema las personas que viven con menos de 1,25 dólares de los Estados Unidos al día)</t>
  </si>
  <si>
    <t>De aquí a 2030, reducir al menos a la mitad la proporción de hombres, mujeres y niños de todas las edades que viven en la pobreza en todas sus dimensiones con arreglo a las definiciones nacionales</t>
  </si>
  <si>
    <t>Implementar a nivel nacional sistemas y medidas apropiados de protección social para todos, incluidos niveles mínimos, y, de aquí a 2030, lograr una amplia cobertura de las personas pobres y vulnerables</t>
  </si>
  <si>
    <t>De aquí a 2030, garantizar que todos los hombres tengan los mismos derechos a los recursos económicos y acceso a los servicios básicos, la propiedad y el control de la tierra y otros bienes, la herencia, los recursos naturales, las nuevas tecnologías apropiadas y los servicios financieros, incluida la microfinanciación</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</si>
  <si>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</si>
  <si>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De aquí a 2030, poner fin al hambre y asegurar el acceso de todas las personas, en particular los pobres y las personas en situaciones de vulnerabilidad, incluidos los niños menores de 1 año, a una alimentación sana, nutritiva y suficiente durante todo el año</t>
  </si>
  <si>
    <t>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</si>
  <si>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De aquí a 2030, reducir la tasa mundial de mortalidad materna a menos de 70 por cada 100.000 nacidos vivos</t>
  </si>
  <si>
    <t>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</si>
  <si>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De aquí a 2030, poner fin a las epidemias del SIDA, la tuberculosis, la malaria y las enfermedades tropicales desatendidas y combatir la hepatitis, las enfermedades transmitidas por el agua y otras enfermedades transmisibles</t>
  </si>
  <si>
    <t>De aquí a 2030, reducir en un tercio la mortalidad prematura por enfermedades no transmisibles mediante su prevención y tratamiento, y promover la salud mental y el bienestar</t>
  </si>
  <si>
    <t>Fortalecer la prevención y el tratamiento del abuso de sustancias adictivas, incluido el uso indebido de estupefacientes y el consumo nocivo de alcohol</t>
  </si>
  <si>
    <t>De aquí a 2020, reducir a la mitad el número de muertes y lesiones causadas por accidentes de tráfico en el mundo</t>
  </si>
  <si>
    <t>De aquí a 2030, garantizar el acceso universal a los servicios de salud sexual y reproductiva, incluidos los de planificación familiar, información y educación, y la integración de la salud reproductiva en las estrategias y los programas nacionales</t>
  </si>
  <si>
    <t>Lograr la cobertura sanitaria universal, incluida la protección contra los riesgos financieros, el acceso a servicios de salud esenciales de calidad y el acceso a medicamentos y vacunas inocuos, eficaces, asequibles y de calidad para todos</t>
  </si>
  <si>
    <t>De aquí a 2030, reducir considerablemente el número de muertes y enfermedades causadas por productos químicos peligrosos y por la polución y contaminación del aire, el agua y el suelo</t>
  </si>
  <si>
    <t>Fortalecer la aplicación del Convenio Marco de la Organización Mundial de la Salud para el Control del Tabaco en todos los países, según proceda</t>
  </si>
  <si>
    <t>De aquí a 2030, asegurar que todas las niñas y todos los niños terminen la enseñanza primaria y secundaria, que ha de ser gratuita, equitativa y de calidad y producir resultados de aprendizaje pertinentes y efectivos.</t>
  </si>
  <si>
    <t>De aquí a 2030, asegurar que todas las niñas y todos los niños tengan acceso a servicios de atención y desarrollo en la primera infancia y educación preescolar de calidad, a fin de que estén preparados para la enseñanza primaria.</t>
  </si>
  <si>
    <t>De aquí a 2030, asegurar el acceso igualitario de todos los hombres y las mujeres a una formación técnica, profesional y superior de calidad, incluida la enseñanza universitaria.</t>
  </si>
  <si>
    <t xml:space="preserve">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 </t>
  </si>
  <si>
    <t xml:space="preserve">De aquí a 2030, asegurar que todos los jóvenes y una proporción considerable de los adultos, tanto hombres como mujeres, estén alfabetizados y tengan nociones elementales de aritmética. </t>
  </si>
  <si>
    <t xml:space="preserve">Construir y adecuar instalaciones educativas que tengan en cuenta las necesidades de los niños y las personas con discapacidad y las diferencias de género, y que ofrezcan entornos de aprendizaje seguros, no violentos, inclusivos y eficaces para todos. </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</si>
  <si>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</si>
  <si>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</si>
  <si>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</si>
  <si>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y el trabajo doméstico no remunerados mediante servicios públicos, infraestructuras y políticas de protección social, y promoviendo la responsabilidad compartida en el hogar y la familia, según proceda en cada país</t>
  </si>
  <si>
    <t>Asegurar la participación plena y efectiva de las mujeres y la igualdad de oportunidades de liderazgo a todos los niveles decisorios en la vida política, económica y pública</t>
  </si>
  <si>
    <t>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</si>
  <si>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</si>
  <si>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Mejorar el uso de la tecnología instrumental, en particular la tecnología de la información y las comunicaciones, para promover el empoderamiento de las mujeres</t>
  </si>
  <si>
    <t>De aquí a 2030, lograr el acceso universal y equitativo al agua potable a un precio asequible para todos</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</si>
  <si>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</si>
  <si>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</si>
  <si>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</si>
  <si>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De aquí a 2030, implementar la gestión integrada de los recursos hídricos a todos los niveles, incluso mediante la cooperación transfronteriza, según proceda</t>
  </si>
  <si>
    <t>De aquí a 2030, garantizar el acceso universal a servicios energéticos asequibles, fiables y modernos</t>
  </si>
  <si>
    <t>De aquí a 2030, aumentar considerablemente la proporción de energía renovable en el conjunto de fuentes energéticas</t>
  </si>
  <si>
    <t>De aquí a 2030, duplicar la tasa mundial de mejora de la eficiencia energética</t>
  </si>
  <si>
    <t>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</si>
  <si>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Mantener el crecimiento económico per cápita de conformidad con las circunstancias nacionales y, en particular, un crecimiento del producto interno bruto de al menos el 7% anual en los países menos adelantados</t>
  </si>
  <si>
    <t>Lograr niveles más elevados de productividad económica mediante la diversificación, la modernización tecnológica y la innovación, entre otras cosas centrándose en los sectores con gran valor añadido y un uso intensivo de la mano de obra</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</si>
  <si>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</si>
  <si>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</si>
  <si>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De aquí a 2030, lograr el empleo pleno y productivo y el trabajo decente para todas las mujeres y los hombres, incluidos los jóvenes y las personas con discapacidad, así como la igualdad de remuneración por trabajo de igual valor</t>
  </si>
  <si>
    <t>De aquí a 2020, reducir considerablemente la proporción de jóvenes que no están empleados y no cursan estudios ni reciben capacitación</t>
  </si>
  <si>
    <t>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</si>
  <si>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Proteger los derechos laborales y promover un entorno de trabajo seguro y sin riesgos para todos los trabajadores, incluidos los trabajadores migrantes, en particular las mujeres migrantes y las personas con empleos precarios</t>
  </si>
  <si>
    <t>De aquí a 2030, elaborar y poner en práctica políticas encaminadas a promover un turismo sostenible que cree puestos de trabajo y promueva la cultura y los productos locales</t>
  </si>
  <si>
    <t>Fortalecer la capacidad de las instituciones financieras nacionales para fomentar y ampliar el acceso a los servicios bancarios, financieros y de seguros para todos</t>
  </si>
  <si>
    <t>Industriainnovacióneinfraestructura</t>
  </si>
  <si>
    <t>Aumentar significativamente el acceso a la tecnología de la información y las comunicaciones y esforzarse por proporcionar acceso universal y asequible a Internet en los países menos adelantados de aquí a 2020</t>
  </si>
  <si>
    <t>Desarrollar infraestructuras fiables, sostenibles, resilientes y de calidad, incluidas infraestructuras regionales y transfronterizas, para apoyar el desarrollo económico y el bienestar humano, haciendo especial hincapié en el acceso asequible y equitativo para todos</t>
  </si>
  <si>
    <t>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</si>
  <si>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</si>
  <si>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</si>
  <si>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Apoyar el desarrollo de tecnologías, la investigación y la innovación nacionales en los países en desarrollo, incluso garantizando un entorno normativo propicio a la diversificación industrial y la adición de valor a los productos básicos, entre otras cosas</t>
  </si>
  <si>
    <t>De aquí a 2030, lograr progresivamente y mantener el crecimiento de los ingresos del 40% más pobre de la población a una tasa superior a la media nacional</t>
  </si>
  <si>
    <t>De aquí a 2030, potenciar y promover la inclusión social, económica y política de todas las personas, independientemente de su edad, sexo, discapacidad, raza, etnia, origen, religión o situación económica u otra condición</t>
  </si>
  <si>
    <t>Adoptar políticas, especialmente fiscales, salariales y de protección social, y lograr progresivamente una mayor igualdad</t>
  </si>
  <si>
    <t>De aquí a 2030, asegurar el acceso de todas las personas a viviendas y servicios básicos adecuados, seguros y asequibles y mejorar los barrios marginales</t>
  </si>
  <si>
    <t>Redoblar los esfuerzos para proteger y salvaguardar el patrimonio cultural y natural del mundo</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</si>
  <si>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</si>
  <si>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De aquí a 2030, reducir el impacto ambiental negativo per cápita de las ciudades, incluso prestando especial atención a la calidad del aire y la gestión de los desechos municipales y de otro tipo</t>
  </si>
  <si>
    <t>De aquí a 2030, proporcionar acceso universal a zonas verdes y espacios públicos seguros, inclusivos y accesibles, en particular para las mujeres y los niños, las personas de edad y las personas con discapacidad</t>
  </si>
  <si>
    <t>De aquí a 2030, reducir considerablemente la generación de desechos mediante actividades de prevención, reducción, reciclado y reutilización</t>
  </si>
  <si>
    <t>De aquí a 2030, reducir a la mitad el desperdicio de alimentos per cápita mundial en la venta al por menor y a nivel de los consumidores y reducir las pérdidas de alimentos en las cadenas de producción y suministro, incluidas las pérdidas posteriores a la cosecha</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</si>
  <si>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</si>
  <si>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Alentar a las empresas, en especial las grandes empresas y las empresas transnacionales, a que adopten prácticas sostenibles e incorporen información sobre la sostenibilidad en su ciclo de presentación de informes</t>
  </si>
  <si>
    <t>Elaborar y aplicar instrumentos para vigilar los efectos en el desarrollo sostenible, a fin de lograr un turismo sostenible que cree puestos de trabajo y promueva la cultura y los productos locales</t>
  </si>
  <si>
    <t>Fortalecer la resiliencia y la capacidad de adaptación a los riesgos relacionados con el clima y los desastres naturales en todos los países</t>
  </si>
  <si>
    <t>Incorporar medidas relativas al cambio climático en las políticas, estrategias y planes nacionales</t>
  </si>
  <si>
    <t>De aquí a 2020, conservar al menos el 10% de las zonas costeras y marinas, de conformidad con las leyes nacionales y el derecho internacional y sobre la base de la mejor información científica disponible</t>
  </si>
  <si>
    <t>De aquí a 2025, prevenir y reducir significativamente la contaminación marina de todo tipo, en particular la producida por actividades realizadas en tierra, incluidos los detritos marinos y la polución por nutrientes</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</si>
  <si>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</si>
  <si>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Adoptar medidas urgentes y significativas para reducir la degradación de los hábitats naturales, detener la pérdida de la diversidad biológica y, para 2020, proteger las especies amenazadas y evitar su extinción</t>
  </si>
  <si>
    <t>Reducir significativamente todas las formas de violencia y las correspondientes tasas de mortalidad en todo el mundo</t>
  </si>
  <si>
    <t>Promover el estado de derecho en los planos nacional e internacional y garantizar la igualdad en el acceso a la justicia para todos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</si>
  <si>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</si>
  <si>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</si>
  <si>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 xml:space="preserve">1.1 Transformaciones culturales voluntarias y corresponsables  que favorecen el ejercicio de las libertades, el desarrollo humano y la sostenibilidad de la ciudad. </t>
  </si>
  <si>
    <t>Número experiencias exitosas reconocidas por su integralidad, intersectorialidad, corresponsabilidad y sostenibilidad en la transformación de los factores culturales</t>
  </si>
  <si>
    <t>5.1 Consolidación de un Sistema de información y conocimiento de los factores culturales de la ciudad</t>
  </si>
  <si>
    <t xml:space="preserve">Sumatoria de organizaciones auditadas </t>
  </si>
  <si>
    <t xml:space="preserve">Las estrategias diseñadas buscan promover las transformaciones culturales voluntarias, en los ámbitos o problemáticas priorizados por cada plan de gobierno. Toda vez que el resultado supone la integralidad, intersectorialidad y corresponsabilidad en las intervenciones, solo se contabilizarán aquellas que cumplan con estas características. </t>
  </si>
  <si>
    <t>Nuevo proyecto de inversión</t>
  </si>
  <si>
    <t>Observatorio de culturas</t>
  </si>
  <si>
    <t>1 mes después de consolidado y validado el reporte</t>
  </si>
  <si>
    <t>Experiencias</t>
  </si>
  <si>
    <t>La metodología de medición se hará con base en el Número experiencias exitosas reconocidas por su integralidad, intersectorialidad, corresponsabilidad y sostenibilidad en la transformación de los factores culturales, en el marco de cada una de las versiones del Premio a la Gestión de la Cultura Ciudadana</t>
  </si>
  <si>
    <t>Informe de gestión DCC</t>
  </si>
  <si>
    <t>Informe de Gestión DCC</t>
  </si>
  <si>
    <t xml:space="preserve">Un mes después de consolidado y aprobado el plan de acción de la Dirección </t>
  </si>
  <si>
    <t>Durante cada vigencia propuesta, se realizará el conteo de las organizaciones y/o entidades que hayan sido auditadas para la obtención del sello a la cultura ciudadana</t>
  </si>
  <si>
    <t>Planes de acción anuales de la Dirección de Cultura Ciudadana</t>
  </si>
  <si>
    <t>Cultura Recreación y Deporte</t>
  </si>
  <si>
    <t>Código Proyecto de Inversión</t>
  </si>
  <si>
    <t>Víctor Manuel Rodríguez</t>
  </si>
  <si>
    <t>Dirección de políticas sectoriales</t>
  </si>
  <si>
    <t xml:space="preserve">Se entienden por interacciones, las estrategias que contribuyan a la transformación del comportamiento de los ciudadanos, al tiempo que fortalezcan ideas, imaginarios, discursos, creencias y prácticas relacionadas con la protección de los derechos de las personas. Así, y de acuerdo con lo dispuesto por la Red de Cultura Ciudadana, las interacciones las constituyen las alianzas, los proyectos conjuntos, entre otros. </t>
  </si>
  <si>
    <t>1 mes después de reportada y validada la información</t>
  </si>
  <si>
    <t>Un mes posterior a la consolidación y validación del informe</t>
  </si>
  <si>
    <t>un mes después de consolidado. Y validado el informe</t>
  </si>
  <si>
    <t xml:space="preserve">Se realizará durante cada vigencia, la cuantificación de los participantes en el programa de formación. </t>
  </si>
  <si>
    <t>FICHA TÉCNICA INDICADOR DE RESULTADO 1.1</t>
  </si>
  <si>
    <t>FICHA TÉCNICA INDICADOR DE RESULTADO 2.1</t>
  </si>
  <si>
    <t>FICHA TÉCNICA INDICADOR DE RESULTADO 2.2</t>
  </si>
  <si>
    <t>Director de Cultura Ciudadana</t>
  </si>
  <si>
    <t xml:space="preserve">Dirección de Cultura Ciudadana </t>
  </si>
  <si>
    <t>Los instrumentos y metodologías propuestos buscan el fortalecimiento de las capacidades para la gestión de la cultura ciudadana, capacidades que podrán evidenciarse a través del reconocimiento de experiencias exitosas por su integralidad, intersectorialidad, corresponsabilidad y sostenibilidad en la transformación de los factores culturales en el marco del Premio a la Gestión de a Cultura Ciudadana</t>
  </si>
  <si>
    <t>FICHA TÉCNICA INDICADOR DE PRODUCTO 5.1.4</t>
  </si>
  <si>
    <t>FICHA TÉCNICA INDICADOR DE PRODUCTO 5.1.3</t>
  </si>
  <si>
    <t>FICHA TÉCNICA INDICADOR DE PRODUCTO 5.1.2</t>
  </si>
  <si>
    <t>FICHA TÉCNICA INDICADOR DE PRODUCTO 5.1.1</t>
  </si>
  <si>
    <t>FICHA TÉCNICA INDICADOR DE PRODUCTO 4.1.4</t>
  </si>
  <si>
    <t>Sumatoria de versiones desarrolladas</t>
  </si>
  <si>
    <t xml:space="preserve">La medición se hará de forma anual, a través de la identificación y sumatoria de interacciones identificadas entre actores de la Red de cultura ciudadana y democrática. Para la cuantificación de las interacciones se definirán unos lineamientos que faciliten su correcta identificación. </t>
  </si>
  <si>
    <t>FICHA TÉCNICA INDICADOR DE RESULTADO 3.1</t>
  </si>
  <si>
    <t>FICHA TÉCNICA INDICADOR DE RESULTADO 4.1</t>
  </si>
  <si>
    <t>FICHA TÉCNICA INDICADOR DE RESULTADO 5.1</t>
  </si>
  <si>
    <t>FICHA TÉCNICA INDICADOR DE PRODUCTO 1.1.1</t>
  </si>
  <si>
    <t>cuatrienal</t>
  </si>
  <si>
    <t>-</t>
  </si>
  <si>
    <t>FICHA TÉCNICA INDICADOR DE PRODUCTO 2.1.1</t>
  </si>
  <si>
    <t>FICHA TÉCNICA INDICADOR DE PRODUCTO 2.2.1</t>
  </si>
  <si>
    <t>FICHA TÉCNICA INDICADOR DE PRODUCTO 2.2.2</t>
  </si>
  <si>
    <t xml:space="preserve">El fortalecimiento de capacidades institucionales para la gestión de la cultura ciudadana supone la apropiación de metodologías y herramientas que faciliten la identificación, caracterización y priorización de problemáticas de ciudad en clave de factores culturales. </t>
  </si>
  <si>
    <t>FICHA TÉCNICA INDICADOR DE PRODUCTO 2.2.3</t>
  </si>
  <si>
    <t xml:space="preserve">Otro: </t>
  </si>
  <si>
    <t>versiones</t>
  </si>
  <si>
    <t xml:space="preserve">La medición se hará contabilizando el número de versiones realizadas durante el periodo correspondiente. </t>
  </si>
  <si>
    <t>Informe de gestión de la Dirección de Cultura Ciudadana</t>
  </si>
  <si>
    <t>FICHA TÉCNICA INDICADOR DE PRODUCTO 2.2.4</t>
  </si>
  <si>
    <t>FICHA TÉCNICA INDICADOR DE PRODUCTO 2.2.5</t>
  </si>
  <si>
    <t>FICHA TÉCNICA INDICADOR DE PRODUCTO 2.2.6</t>
  </si>
  <si>
    <t>FICHA TÉCNICA INDICADOR DE PRODUCTO 3.1.1</t>
  </si>
  <si>
    <t xml:space="preserve">El esquema de coordinación se realizará atendiendo las disposiciones normativas en materia presupuestal. Se solicitará el acompañamiento y asesoría de la Secretaría de Hacienda para su diseño e implementación. </t>
  </si>
  <si>
    <t>Este producto contará con la participación de la secretaría de movilidad, en particular para 2020 para consolidar los proyectos dirigidos a consolidar el posicionamiento de la bicicleta como medio de transporte.</t>
  </si>
  <si>
    <t>FICHA TÉCNICA INDICADOR DE PRODUCTO 3.1.2</t>
  </si>
  <si>
    <t xml:space="preserve">Este producto contará con la participación de la Secretaría de la Mujer, para la inclusión de presupuestos sensibles al género. </t>
  </si>
  <si>
    <t>FICHA TÉCNICA INDICADOR DE PRODUCTO 3.1.3</t>
  </si>
  <si>
    <t xml:space="preserve">Informes de gestión de la Dirección de Cultura Ciudadana </t>
  </si>
  <si>
    <t xml:space="preserve">1 mes después de validado el informe. </t>
  </si>
  <si>
    <t xml:space="preserve">Los recursos entregados a través del portafolio corresponden a presupuesto de inversión de las entidades distritales ejecutoras de estrategias de transformación cultural. </t>
  </si>
  <si>
    <t>FICHA TÉCNICA INDICADOR DE PRODUCTO 4.1.1</t>
  </si>
  <si>
    <t>FICHA TÉCNICA INDICADOR DE PRODUCTO 4.1.2</t>
  </si>
  <si>
    <t>FICHA TÉCNICA INDICADOR DE PRODUCTO 4.1.3</t>
  </si>
  <si>
    <t xml:space="preserve">Este proyecto contará en particular con la participación del sector ambiente, a través de su estrategia de comunicación, participación y educación para la sostenibilidad ambiental en DC y el sector movilidad a través de sus escenarios para promover la participación local en temas de movilidad </t>
  </si>
  <si>
    <t xml:space="preserve">Este producto se articulará con la Política Pública de discapacidad para el Distrito Capital/Proyecto Por Una Ciudad Incluyente y Sin Barreras. </t>
  </si>
  <si>
    <t xml:space="preserve">Informe de gestión de la Secretaría de Planeación </t>
  </si>
  <si>
    <t>Directora de políticas sectoriales</t>
  </si>
  <si>
    <t>3.1.1 Esquema de coordinación de los recursos públicos para la cultura ciudadana.</t>
  </si>
  <si>
    <t>Porcentaje de avance en la implementación del esquema de coordinación y articulación de los recursos públicos para la cultura ciudadana.</t>
  </si>
  <si>
    <t>Porcentaje de avance en la implementación del Portafolio Distrital de Fomento a la Cultura Ciudadana</t>
  </si>
  <si>
    <t>Número experiencias exitosas reconocidas por su integralidad, intersectorialidad, corresponsabilidad y sostenibilidad en la transformación de la cultura ciudadana</t>
  </si>
  <si>
    <t>Derechos Humanos
Género
Poblacional
Diferencial
Territorial
Ambiental</t>
  </si>
  <si>
    <t xml:space="preserve">1.1.2 Estrategias integrales, intersectoriales y corresponsables implementadas para la transformación cultural sostenible en temas priorizados </t>
  </si>
  <si>
    <t>Sumatoria de versiones del premio desarrolladas</t>
  </si>
  <si>
    <t>4.1.2 Personas y organizaciones beneficiarias del Portafolio de Fomento a la Cultura Ciudadana</t>
  </si>
  <si>
    <t>4.1 Fortalecimiento de la Red de Cultura Ciudadana y Democrática.</t>
  </si>
  <si>
    <t xml:space="preserve">4.1.4 Escuela de Formación de multiplicadores en Cultura Ciudadana </t>
  </si>
  <si>
    <t xml:space="preserve">1.1 Transformaciones culturales voluntarias, corresponsables y sostenibles que favorecen el ejercicio de las libertades, el desarrollo humano y la sostenibilidad de la ciudad. </t>
  </si>
  <si>
    <t>Variación positiva del Indicador de usos sociales del conocimiento sobre los factores culturales.</t>
  </si>
  <si>
    <t>Número de interacciones de la ciudadanía con el Sistema de Información y conocimiento de los factores culturales de la cultura ciudadana</t>
  </si>
  <si>
    <t xml:space="preserve">Sumatoria de interacciones entre actores para la transformación cultural identificadas </t>
  </si>
  <si>
    <t>4.1.1 Promoción de alianzas público-privadas y público-comunitarias para la cultura ciudadana</t>
  </si>
  <si>
    <t xml:space="preserve">5.1.4 Centro de memorias sociales de la Cultura Ciudadana </t>
  </si>
  <si>
    <t>Número de versiones del Premio a la gestión de la cultura ciudadana desarrolladas</t>
  </si>
  <si>
    <t>Variación anual en recursos entregados por concepto de alianzas, apoyos y estímulos para cultura ciudadana</t>
  </si>
  <si>
    <t>2.2 Consolidación de un modelo de gestión interinstitucional de la cultura ciudadana</t>
  </si>
  <si>
    <t xml:space="preserve">Porcentaje de avance en la incorporación de áreas rurales en instrumentos para la medición de factores culturales </t>
  </si>
  <si>
    <t>5.1.2 Instrumentos para la gestión de la información y el conocimiento social sobre la cultura ciudadana.</t>
  </si>
  <si>
    <t>5.1 Consolidación de un Sistema de información y conocimiento de la cultura ciudadana.</t>
  </si>
  <si>
    <t>Número de alianzas público-privadas y público-comunitarias para la cultura ciudadana promovidas</t>
  </si>
  <si>
    <t xml:space="preserve">El índice de cultura ciudadana mide las transformaciones culturales, resultado de las intervenciones desarrolladas durante cada periodo para hacer frente a las problemáticas identificadas y priorizadas, facilitando la toma de decisiones para el diseño y desarrollo de futuras estrategias. </t>
  </si>
  <si>
    <t>Derechos Humanos, Género, Poblacional diferencial, Territorial ,Ambiental</t>
  </si>
  <si>
    <t>3.1.2 Lineamientos para la movilización de recursos públicos, privados y comunitarios para la cultura ciudadana.</t>
  </si>
  <si>
    <t>Porcentaje de avance en la implementación de lineamientos para la movilización de recursos públicos, privados y comunitarios para la cultura ciudadana.</t>
  </si>
  <si>
    <t xml:space="preserve">La territorialización del indicador se dará en caso de identificarse instrumentos de planeación estratégica con incorporación del enfoque cultural a nivel local, como los planes de desarrollo local. </t>
  </si>
  <si>
    <t xml:space="preserve">Anualmente se contabilizarán los instrumentos de planeación estratégica de ciudad que hayan incorporado el enfoque cultural en sus procesos de formulación, reformulación o actualización. </t>
  </si>
  <si>
    <t xml:space="preserve">El índice de cultura ciudadana se estructuró a partir del enfoque de prácticas (qué hace la gente) de los factores culturales. Por lo cual se compone de 55 variables que conforman 20 dimensiones organizadas en 8 subíndices que responden a diferentes temáticas de la ciudad tales como: diversidad e interculturalidad, cultura política y ciudadanía, convivencia pacífica, transparencia y cuidado de lo público, vida en el espacio público y equipamientos públicos, movilidad sostenible y paisajes culturales. El índice de Cultura Ciudadana puede modificar la ponderación de sus sub índices y variables, a fin de visibilizar las prioridades de la acción de gobierno, sin perder la trazabilidad y comparabilidad.  </t>
  </si>
  <si>
    <t>Derechos Humanos, Género, Poblacional diferencial, Territorial y Ambiental</t>
  </si>
  <si>
    <t xml:space="preserve">En el marco de las políticas públicas, los enfoques se entienden como la forma de dirigir la atención o el interés hacia un asunto para lograr una mayor comprensión de las realidades, situaciones y necesidades sociales, que permita dar respuestas pertinentes por parte del Estado. Las diferentes miradas se complementan y se integran para posibilitar acciones y análisis más completos sobre las situaciones sociales. El indicador propuesto medirá el número de instrumentos de planeación que hayan adoptado el enfoque cultural, instrumentos tales como políticas públicas, planes de desarrollo, planes de ordenamiento territorial, planes de desarrollo local, planes maestros y planes estratégicos sectoriales. Se entiende por transversalización la identificación de los factores culturales, la incorporación del componente cultural a través de acciones concretas, la orientación y acompañamiento en la implementación del enfoque y la evaluación del instrumento en perspectiva del enfoque cultural. </t>
  </si>
  <si>
    <t xml:space="preserve">Porcentaje de instrumentos de planeación estratégica de la ciudad adoptados, reformulados o actualizados con enfoque cultural transversal </t>
  </si>
  <si>
    <t>Número de instrumentos de planeación estratégica de la ciudad adoptados, reformulados o actualizados con enfoque cultural transversal / total de instrumentos de planeación estratégica de la ciudad</t>
  </si>
  <si>
    <t xml:space="preserve">Número de instrumentos de planeación estratégica de la ciudad con enfoque cultural transversal incorporado </t>
  </si>
  <si>
    <t xml:space="preserve">Sumatoria de instrumentos de planeación estratégica de la ciudad con enfoque cultural transversal incorporado </t>
  </si>
  <si>
    <t>Número de entidades públicas, privadas y comunitarias con metodologías de priorización de problemáticas culturales adoptadas</t>
  </si>
  <si>
    <t>Número de entidades públicas, privadas y comunitarias auditadas que obtienen el sello a la gestión de la cultura ciudadana</t>
  </si>
  <si>
    <t>Número de entidades públicas, privadas y comunitarias con Instrumentos para la gestión de la cultura ciudadana adoptadas</t>
  </si>
  <si>
    <t>3.1 Consolidación de un modelo de coordinación para la gestión de los recursos de la cultura ciudadana</t>
  </si>
  <si>
    <t>Número de comunidades de cultura ciudadana de base activas</t>
  </si>
  <si>
    <t>Sumatoria de comunidades de cultura ciudadana de base activas</t>
  </si>
  <si>
    <t>Sumatoria de  memorias sociales divulgadas</t>
  </si>
  <si>
    <t xml:space="preserve">Número de personas vinculadas a la producción y usos sociales de conocimientos sobre cultura ciudadana </t>
  </si>
  <si>
    <t xml:space="preserve">5.1.3 Plan integral para la promoción de la producción y usos sociales de conocimientos sobre Cultura Ciudadana </t>
  </si>
  <si>
    <t>4.1.3 Mecanismos para la promoción de la asociatividad entre las organizaciones de la Red de Cultura Ciudadana y Democrática</t>
  </si>
  <si>
    <t xml:space="preserve">El resultado esperado de transversalización del enfoque cultural en los instrumentos de planeación estratégica de la ciudad será medido a través de la sumatoria de instrumentos que se hayan adoptado o reformulado, incorporando el enfoque cultural, sobre el total de instrumentos, a través de la implementación de los lineamientos definidos en la Guía para la formulación de políticas públicas de la ciudad y el Proceso integral para la transversalización del enfoque cultural en el ciclo de vida de instrumentos de planeación estratégica.  </t>
  </si>
  <si>
    <t xml:space="preserve">2.1.2 Enfoque cultural transversal incorporado en las fases del ciclo de instrumentos de planeación estratégica de la ciudad </t>
  </si>
  <si>
    <t>2.2.1 Metodologías para la priorización de problemáticas culturales de la ciudad adoptadas por entidades públicas, privadas y comunitarias</t>
  </si>
  <si>
    <t>2.2.2 Metodologías para el diálogo de actores públicos, privados y comunitarios adoptados por entidades públicas, privadas y comunitarias</t>
  </si>
  <si>
    <t xml:space="preserve">2.2.3 Instrumentos para la gestión de la cultura ciudadana adoptadas por entidades públicas, privadas y comunitarias </t>
  </si>
  <si>
    <t>2.2.4 Portafolio Distrital de Fomento a la Cultura Ciudadana</t>
  </si>
  <si>
    <t xml:space="preserve">2.2.5 Sello a la gestión de la cultura ciudadana </t>
  </si>
  <si>
    <t>2.2.6 Premio a la Gestión de la Cultura Ciudadana</t>
  </si>
  <si>
    <t xml:space="preserve">Se constituye en uno de los componentes del sistema de gestión del conocimiento, toda vez que es un instrumento para la divulgación y socialización de resultados de los ejercicios colectivos de generación de conocimiento social. Las memorias sociales son el ejercicio de sistematización de las estrategias y proyectos </t>
  </si>
  <si>
    <t>3.1.3 Recursos entregados anualmente por concepto de alianzas, apoyos y estímulos para cultura ciudadana</t>
  </si>
  <si>
    <t xml:space="preserve">Sumatoria de usuarios del Plan integral para la promoción de la producción y usos sociales de conocimientos sobre Cultura Ciudadana </t>
  </si>
  <si>
    <t>Derechos Humanos
Género
Poblacional diferencial
Territorial
Ambiental</t>
  </si>
  <si>
    <r>
      <rPr>
        <b/>
        <sz val="10"/>
        <rFont val="Arial Narrow"/>
        <family val="2"/>
      </rPr>
      <t xml:space="preserve">2. Pensar y hacer juntos - </t>
    </r>
    <r>
      <rPr>
        <sz val="10"/>
        <rFont val="Arial Narrow"/>
        <family val="2"/>
      </rPr>
      <t>Facilitar la intersectorialidad, la integralidad y la corresponsabilidad entre actores públicos, privados y/o comunitarios en la transformación de los factores culturales priorizados que limitan el desarrollo humano y la sostenibilidad de la ciudad.</t>
    </r>
  </si>
  <si>
    <r>
      <rPr>
        <b/>
        <sz val="10"/>
        <rFont val="Arial Narrow"/>
        <family val="2"/>
      </rPr>
      <t xml:space="preserve">3. Todos ponemos – </t>
    </r>
    <r>
      <rPr>
        <sz val="10"/>
        <rFont val="Arial Narrow"/>
        <family val="2"/>
      </rPr>
      <t>Coordinar la gestión de recursos públicos, privados y comunitarios mediante la definición e implementación de lineamientos y condiciones que faciliten la puesta en marcha de las acciones de la política</t>
    </r>
  </si>
  <si>
    <r>
      <rPr>
        <b/>
        <sz val="10"/>
        <rFont val="Arial Narrow"/>
        <family val="2"/>
      </rPr>
      <t xml:space="preserve">4. Ciudadanía activa – </t>
    </r>
    <r>
      <rPr>
        <sz val="10"/>
        <rFont val="Arial Narrow"/>
        <family val="2"/>
      </rPr>
      <t>Fortalecer las capacidades ciudadanas de organización y liderazgo en los procesos de transformación cultural</t>
    </r>
  </si>
  <si>
    <t xml:space="preserve">El indicador medirá el número de personas vinculadas a la producción y usos sociales del conocimiento, que accedieron o produjeron información relevante sobre las transformaciones culturales. El plan integral para la promoción de la producción y usos sociales de conocimientos sobre Cultura Ciudadana integra diversos instrumentos, mecanismos y plataformas de divulgación y socialización del conocimiento. </t>
  </si>
  <si>
    <t>Género, Poblacional diferencial</t>
  </si>
  <si>
    <t>Género
Poblacional diferencial</t>
  </si>
  <si>
    <t>Sumatoria de Instrumentos desarrollados</t>
  </si>
  <si>
    <t xml:space="preserve">A través del indicador se hará la medición o conteo de las investigaciones, indicadores, encuestas y otros instrumentos derivados de las estrategias y proyectos diseñados.  Los productos de investigación se realizan al iniciar cada estrategia para identificar y priorizar las problemáticas y para determinar las líneas de acción. Las Variables e instrumentos desarrollados  corresponden con las estrategias y proyectos diseñados en cada vigencia y facilitan la planeación y seguimiento a las intervenciones. </t>
  </si>
  <si>
    <t xml:space="preserve">Los dispositivos desarrollados serán diseñados y puestos en operación durante todo el periodo de ejecución de la política, en tanto las tecnologías y escenarios pueden variar y sofisticarse. Llama la atención como dispositivo, la semana de la cultura ciudadana, establecida a través del Acuerdo Distrital 705 de mayo de 2018, y reglamentada mediante el Decreto Distrital 599 de 2015, definida en estos instrumentos como escenario de encuentro ciudadano para compartir experiencias, visibilizar y reconocer los avances y logros de las acciones de transformación cultural en la ciudad. </t>
  </si>
  <si>
    <t>Derechos Humanos, Género, Poblacional diferencial, Territorial, Ambiental</t>
  </si>
  <si>
    <t xml:space="preserve">Al finalizar cada vigencia se realizará el conteo simple de los instrumentos desarrollados, a saber, investigaciones, estudios, mediciones, indicadores, etc. </t>
  </si>
  <si>
    <t xml:space="preserve">La generación de conocimiento sobre aspectos culturales -hábitos, conocimientos, actitudes, prácticas- es fundamental para orientar la definición de prioridades y es insumo para la implementación de programas y proyectos que involucran acciones conducentes a la promoción y fortalecimiento de las transformaciones culturales. Se destaca la Encuesta Bienal de Culturas (EBC), principal fuente de información sobre aspectos culturales en la ciudad, y la de mayor alcance para la formulación y seguimiento de las políticas públicas del sector cultura, recreación y deporte, y de varias estrategias de transformación cultural lideradas por el Distrito.  Esta encuesta cuenta con la certificación de calidad estadística otorgada por el DANE, se realiza cada dos años desde el año 2001, y proporciona información sobre conocimientos, creencias, actitudes, prácticas y percepciones de la ciudadanía sobre temas como la relación de la ciudadanía con el espacio público y del ambiente, las relaciones de los ciudadanos con los otros y las prácticas artísticas, culturales y deportivas. Los instrumentos a desarrollar, toda vez que corresponden a las estrategias de transformación cultural, atenderán los enfoques correspondientes, de acuerdo con las problemáticas identificadas. Contarán así, cuando así se considere necesario, con el apoyo de la Secretaría de Mujer, Ambiente y Alta Consejería para las víctimas, para </t>
  </si>
  <si>
    <t>Género
Poblacional diferencial
Territorial
Ambiental</t>
  </si>
  <si>
    <t xml:space="preserve">Secretaría Distrital de Planeación </t>
  </si>
  <si>
    <t xml:space="preserve">Género, poblacional diferencial, territorial, ambiental </t>
  </si>
  <si>
    <t xml:space="preserve">Anualmente se elaborará plan de acción para la incorporación de las áreas rurales en los instrumentos de medición de la cultura ciudadana. La medición se realiza con base en el cumplimiento anual de las acciones adelantas. </t>
  </si>
  <si>
    <t xml:space="preserve">Este producto deberá contar con la asistencia de la secretaría de ambiente, secretaria de planeación y secretaría de la mujer, con el fin de facilitar una lectura de la ruralidad a partir de los enfoques correspondientes para una adecuada la incorporación de las áreas rurales a los instrumentos de medición </t>
  </si>
  <si>
    <t xml:space="preserve">El fortalecimiento de capacidades y apropiación de la información sobre cultura ciudadana es un aspecto fundamental para promover la interacción dinámica entre actores públicos, privados y comunitarios. A través de los procesos de formación se busca la cualificación de estas interacciones y el fortalecimiento de capital social. </t>
  </si>
  <si>
    <t>Sumatoria de ciudadanos formados en cultura ciudadana</t>
  </si>
  <si>
    <t xml:space="preserve">Se desarrolla un programa de formación dirigido a ciudadanos, a través del cual se buscará cualificar capacidades de al menos 100 personas al año.  El diseño del programa se realizará durante los dos primeros años de vigencia de la política y su implementación se realizará una vez al año. </t>
  </si>
  <si>
    <t xml:space="preserve">La PPCC propiciará los escenarios y  espacios de interacción de actores públicos, privados y comunitarios para la planeación y gestión de la cultura ciudadana.  Este indicador permitirá medir el número de comunidades de base activas que operan en el territorio, en el marco de la Red de Cultura Ciudadana. Mide el fortalecimiento de redes en la Red. </t>
  </si>
  <si>
    <t xml:space="preserve">Se contabilizarán el número de comunidades identificadas en el marco de la Red de Cultura Ciudadana y Democrática, entorno a asuntos comunes. </t>
  </si>
  <si>
    <t>Comunidades</t>
  </si>
  <si>
    <t>Medición a través de conteo de número de comunidades de base activas en el marco de la red de cultura ciudadana</t>
  </si>
  <si>
    <t xml:space="preserve">Informe Programa Distrital de Estímulos </t>
  </si>
  <si>
    <t xml:space="preserve">La materialización de la corresponsabilidad público-privada-comunitaria se da, entre otros, a través de alianzas para la planeación y ejecución de estrategias para la transformación cultural. El indicador permitirá medir las alianzas consolidadas entre actores para el desarrollo de acciones conjuntas, en temas priorizados. </t>
  </si>
  <si>
    <t xml:space="preserve">La promoción de alianzas se dará a través de la gestión interinstitucional de las entidades que hacen parte de la Red de Cultura Ciudadana y Democrática, así como a través de las convocatorias del Portafolio Distrital de Fomento a la Cultura Ciudadana. </t>
  </si>
  <si>
    <t xml:space="preserve">Derechos Humanos, Género, Poblacional diferencial, Territorial y Ambiental										</t>
  </si>
  <si>
    <t xml:space="preserve">Los lineamientos desarrollados permitirán la movilización y ejecución articulada y coordinada de los recursos públicos, privados y comunitarios de los actores destinados a acciones de cultura ciudadana y transformaciones culturales, consolidando el modelo de gestión para la financiación propuesto. </t>
  </si>
  <si>
    <t>2.1.1 Enfoque cultural incorporado en la guía para la formulación de políticas públicas</t>
  </si>
  <si>
    <t>FICHA TÉCNICA INDICADOR DE PRODUCTO 2.1.2</t>
  </si>
  <si>
    <t>Este producto no tiene un enfoque particular en la planeación de cada versión, sin embargo en su implementación podrá reconocer las acciones y estrategias de cultura ciudadana desarrolladas por organizaciones en cuyos componentes se evidencien acciones con enfoque de género, poblacional diferencial, de derechos humanos, territorial y ambiental.</t>
  </si>
  <si>
    <t xml:space="preserve">El fortalecimiento de capacidades para la gestión de la cultura ciudadana se medirá a través de auditorías que promuevan la consolidación de procesos y prácticas exitosas para la gestión de la cultura ciudadana tanto en entidades públicas, como privadas y comunitarias. </t>
  </si>
  <si>
    <t xml:space="preserve">Derechos Humanos, Género, Poblacional diferencial, Territorial y Ambiental	</t>
  </si>
  <si>
    <t xml:space="preserve">2.2 Consolidación de un modelo de gestión interinstitucional de la cultura ciudadana
</t>
  </si>
  <si>
    <t xml:space="preserve">El fortalecimiento de capacidades institucionales para la gestión de la cultura ciudadana supone la apropiación de metodologías y herramientas.  El indicador propuesto mide el número de entidades que apropian y utilizan lineamientos, protocolos y procedimientos para la incorporación de los factores culturales en su gestión misional. 										</t>
  </si>
  <si>
    <t xml:space="preserve">El diseño e implementación de los lineamientos, protocolos y procedimientos, contará con el acompañamiento de la Dirección de Cultura Ciudadana. </t>
  </si>
  <si>
    <t xml:space="preserve">"Derechos Humanos, Género, Poblacional diferencial, Territorial y Ambiental	"										</t>
  </si>
  <si>
    <t>Organizaciones</t>
  </si>
  <si>
    <t xml:space="preserve">se medirá anualmente y número de entidades y organizaciones que hayan utilizado instrumentos para la gestión de la cultura ciudadana. </t>
  </si>
  <si>
    <t>Número de entidades públicas, privadas y comunitarias con metodologías para el diálogo de actores adoptadas</t>
  </si>
  <si>
    <t xml:space="preserve">El fortalecimiento de capacidades institucionales para la gestión de la cultura ciudadana supone la apropiación de metodologías y herramientas.  El indicador propuesto mide el número de entidades que apropian y utilizan herramientas para la identificación y diálogo de actores, fase necesaria para la identificación y priorización de problemáticas culturales y para la planeación e implementación de estrategias de transformación cultural. </t>
  </si>
  <si>
    <t xml:space="preserve">Sumatoria de entidades y organizaciones con metodologías para el diálogo de actores adoptadas. </t>
  </si>
  <si>
    <t xml:space="preserve">El diseño e implementación de las metodologías contará con el acompañamiento de la Dirección de Cultura Ciudadana. </t>
  </si>
  <si>
    <t>Número de entidades públicas, privadas y comunitarias con metodologías para la priorización de problemáticas culturales adoptadas</t>
  </si>
  <si>
    <t>Sumatoria de entidades y organizaciones con metodologías para la priorización de problemáticas culturales adoptadas</t>
  </si>
  <si>
    <t>Sumatoria de entidades públicas, privadas y comunitarias con instrumentos adoptados</t>
  </si>
  <si>
    <t>Sumatoria de entidades públicas, privadas y comunitarias con metodologías para el diálogo de actores adoptadas</t>
  </si>
  <si>
    <t>Sumatoria de entidades públicas, privadas y comunitarias con metodologías priorización de problemáticas culturales adoptadas</t>
  </si>
  <si>
    <t>2.1  Transversalización del enfoque cultural en la planeación estratégica de la ciudad</t>
  </si>
  <si>
    <t xml:space="preserve">La transversalización del enfoque cultural en la planeación estratégica de la ciudad supone su incorporación en diversos instrumentos de planeación estratégica, durante el ciclo de su desarrollo. Así, a través de este producto se orientará y acompañará la inclusión del enfoque cultural en diversos instrumentos de planeación que se encuentren en diseño, implementación o seguimiento. </t>
  </si>
  <si>
    <t xml:space="preserve">El indicador medirá el número de instrumentos sobre los cuales se haya realizado acompañamiento de su componente cultural, durante las diversas fases del ciclo de política. </t>
  </si>
  <si>
    <t xml:space="preserve">El enfoque cultural en estos instrumentos se constituye en un visión complementaria a otros enfoques que, por norma, deben igualmente abordarse en su formulación. </t>
  </si>
  <si>
    <t>SDP</t>
  </si>
  <si>
    <t>Porcentaje de avance en la incorporación del enfoque cultural en la guía para la formulación de políticas públicas</t>
  </si>
  <si>
    <t xml:space="preserve">El enfoque cultural hará parte de la guía adoptada por la SDP para la formulación de las políticas públicas en el distrito capital. </t>
  </si>
  <si>
    <t xml:space="preserve">Sumatoria de estrategias priorizadas cada plan de desarrollo </t>
  </si>
  <si>
    <t xml:space="preserve">Derechos Humanos, Género, Poblacional diferencial, Territorial y Ambiental									</t>
  </si>
  <si>
    <t xml:space="preserve">El indicador está asociado al número de interacciones con los procesos de información y conocimiento del sistema, y permitirá medir el grado de consolidación del sistema de información, en tanto ofrece información oportuna y relevante para la investigación y apropiación de conocimiento entorno a la cultura ciudadana. </t>
  </si>
  <si>
    <t>1 mes después de consolidado en reporte de ejecución del recursos</t>
  </si>
  <si>
    <t>Número de interacciones identificadas entre actores para la transformación cultural en el marco de la Red de Cultura Ciudadana y Democrática</t>
  </si>
  <si>
    <t>1.1.1 Estrategias para la transformación cultural sostenible priorizadas en cada plan de desarrollo distrital</t>
  </si>
  <si>
    <t>Número de personas y organizaciones beneficiadas por el Portafolio Distrital de Fomento a la Cultura Ciudadana</t>
  </si>
  <si>
    <t>Número de memorias sociales de la cultura ciudadana divulgadas</t>
  </si>
  <si>
    <t xml:space="preserve">Sumatoria de estrategias para la transformación cultural priorizadas cada plan de desarrollo distrital </t>
  </si>
  <si>
    <t>Sumatoria de alianzas público-privadas y público-comunitarias para la cultura ciudadana gestionadas anualmente</t>
  </si>
  <si>
    <t>Sumatoria de ciudadanos formados como multiplicadores en cultura ciudadana</t>
  </si>
  <si>
    <r>
      <rPr>
        <b/>
        <sz val="10"/>
        <rFont val="Arial Narrow"/>
        <family val="2"/>
      </rPr>
      <t xml:space="preserve">5. Saberes compartidos – </t>
    </r>
    <r>
      <rPr>
        <sz val="10"/>
        <rFont val="Arial Narrow"/>
        <family val="2"/>
      </rPr>
      <t>Producir la información y conocimiento público, privado y comunitario acerca del componente cultural de la ciudad.</t>
    </r>
  </si>
  <si>
    <t>((Valor de recursos entregados en año t - recursos entregados en año 1) / Recursos entregados en año 1)) * 100</t>
  </si>
  <si>
    <t>ND</t>
  </si>
  <si>
    <t>(Recursos privados y comunitarios ejecutados de forma articulada en estrategias de transformación cultural / Total de recursos ejecutados en estrategias de transformación cultural) * 100</t>
  </si>
  <si>
    <t>GestiónPública; Gobierno; SeguridadConvivenciayJusticia; GestiónJurídica; Hacienda;  Planeación; DesarrolloEconómicoIndustriayTurismo; Educación;  Salud; IntegraciónSocial; Ambiente; Movilidad; Hábitat; Mujer</t>
  </si>
  <si>
    <t xml:space="preserve">Sumatoria de personas naturales y organizaciones beneficiadas por la Portafolio Distrital de Fomento a la Cultura Ciudadana </t>
  </si>
  <si>
    <t xml:space="preserve">Ambiente; Planeación </t>
  </si>
  <si>
    <t xml:space="preserve">Sector corresponsable: </t>
  </si>
  <si>
    <t>Planeación distrital - Informes de la Dirección de Cultura Ciudadana</t>
  </si>
  <si>
    <t>Otro.</t>
  </si>
  <si>
    <t xml:space="preserve">Bienal </t>
  </si>
  <si>
    <t xml:space="preserve">Los recursos invertidos en el desarrollo de iniciativas de transformaciones culturales derivan del incremento de recursos ejecutados a través del portafolio de fomento, las acciones de coordinación para la gestión de recursos y la aplicación de los lineamientos para la identificación de recursos. En este sentido, la consolidación del modelo de coordinación parala gestión de recursos se medirá a través del incremento de la participación de los recursos no públicos en el desarrollo de las estrategias de transformación cultural. </t>
  </si>
  <si>
    <t xml:space="preserve">Anualmente deberán ser identificados los recursos movilizados como resultado de la gestión de los actores de la política, cuya finalidad sea el fortalecimiento y financiación coordinada de acciones entorno a desarrollo de las estrategias de transformación cultural. La fórmula es  (Recursos privados y comunitarios ejecutados de forma articulada en estrategias de transformación cultural / Total de recursos ejecutados en estrategias de transformación cultural) * 100. </t>
  </si>
  <si>
    <t xml:space="preserve">Las interacciones entre actores para la transformación cultural serán medidas en los diferentes escenarios creados para el intercambio de conocimiento y experiencias, y de los escenarios de participación consolidados. </t>
  </si>
  <si>
    <t xml:space="preserve">El indicador medirá el número de interacciones de los ciudadanos, organizaciones y entidades con los contenidos e información disponible a través del sistema. Estas interacciones se contabilizan a través de ingresos a la plataforma, descargas de documentos/herramientas, solicitudes de información entre otras.  </t>
  </si>
  <si>
    <t xml:space="preserve">Número de estrategias para la transformación cultural sostenible priorizadas en cada plan de desarrollo distrital </t>
  </si>
  <si>
    <t xml:space="preserve">Las estrategias para la transformación cultural priorizadas buscan promover las transformaciones culturales voluntarias, en los ámbitos o problemáticas relevantes para la ciudad. Este producto es el resultado de un proceso intersectorial e interinstitucional. </t>
  </si>
  <si>
    <t xml:space="preserve">El indicador se medirá una única vez cada plan de desarrollo distrital, una vez priorizadas las 8 estrategias de transformación cultural. </t>
  </si>
  <si>
    <t xml:space="preserve">La priorización de estrategias atiende la siguiente metodología: 
Paso 1. Contar con los insumos para la articulación y priorización de iniciativas de CC de la administración y de la ciudadanía. Los insumos provienen de:
- Información sobre la cultura ciudadana en Bogotá (ECC, Bogotá Cómo Vamos, etc.) y estado del índice de cultura ciudadana (EBC y otras mediciones asociadas a EBC)    
- Mapeo del componente cultural en las políticas públicas vigentes
- Plan de gobierno 
- Mesa Interinstitucional de Cultura Ciudadana - Articulación con iniciativas públicas. 
- Participación ciudadana – Encuentros ciudadanos, CTP, Red de Cultura Ciudadana y Democrática (Actores privados y comunitarios)   
Paso 2. Proponer ámbitos de intervención priorizados y modulación de ámbitos de segundo nivel. 
Paso 3. Definición de ámbitos de intervención por el Consejo de Gobierno 
Paso 4. Inclusión de las prioridades en el PDD
Paso 4. Monitoreo y seguimiento a través del índice de cultura ciudadana
Es preciso señalar que si bien el indicador es medido cada 4 años, se presupuestan recursos anualmente para aseguran la planeación del proceso, su implementación y seguimiento. Anualmente se reportarán avances de carácter cualitativo. </t>
  </si>
  <si>
    <t xml:space="preserve">Cuatrienalmente se contabilizarán las estrategias priorizadas para promover las transformaciones culturales. Sin embargo se reportarán en el ámbito de la gestión, los avances en el proceso de priorización y seguimiento durante ese periodo de tiempo. </t>
  </si>
  <si>
    <t xml:space="preserve">El indicador mide el avance en la ejecución de las acciones planeadas para la elaboración de los lineamientos a incorporar en la guía.  Las fases propuestas para el desarrollo de este producto son las siguientes: 
1. Elaboración de los lineamientos para abordar el enfoque cultural en políticas públicas (SCRD) Año 1 - 25%
2. Concertación y aprobación por parte de la SDP y SCRD  Año 1 - 25%
3. Incorporación del enfoque en la guía para la formulación de políticas públicas Año 2 - 25%
4. Adopción de la guía con ajustes por parte de la SDP Año 2 - 25% </t>
  </si>
  <si>
    <t xml:space="preserve">Toda vez que se identifican diversos instrumentos para la planeación estratégica en el Distrito Capital, se hará la gestión requerida con el fin de incorporar el enfoque cultural. Entre estos instrumentos definimos el Plan de Ordenamiento Territorial, Plan de Desarrollo Distrital, planes de desarrollo local, Planes Maestros y planes estratégicos sectoriales. </t>
  </si>
  <si>
    <t xml:space="preserve">Se contabilizarán anualmente los instrumentos con enfoque cultural incorporado en alguna de las fases del ciclo de vida del instrumento. </t>
  </si>
  <si>
    <t>Organizaciones/entidades</t>
  </si>
  <si>
    <t xml:space="preserve">La elaboración de las metodologías propuestas contará con el apoyo de la Secretaría de la Mujer con el fin de asegurar la inclusión del enfoque de género y diferencial, así como con la Secretaría de Ambiente para asegurar la incorporación del enfoque ambiental </t>
  </si>
  <si>
    <t>Sumatoria de organizaciones auditadas que obtienen el sello a la gestión de la cultura ciudadana</t>
  </si>
  <si>
    <t xml:space="preserve">El indicador mide el número de organizaciones que son auditadas y reciben el sello a la gestión de la cultura ciudadana. Si bien la implementación del sello dará inicio en la vigencia 2021, se contemplan recursos para su diseño y planeación para la implementación durante la vigencia 2020. </t>
  </si>
  <si>
    <t>Organizaciones / entidades</t>
  </si>
  <si>
    <t xml:space="preserve">El premio a la Gestión de la Cultura Ciudadana permitirá reconocer los niveles de apropiación de las diversas metodologías para la incorporación del enfoque cultural en la gestión de las acciones de gobierno y para la gestión de las transformaciones culturales asociadas.  Se prevé su realización cada dos años y obtener un mayor número de entidades participantes en cada una de versiones, evidenciando los niveles de interés por el enfoque y el fortalecimiento de la gestión de la cultura ciudadana. </t>
  </si>
  <si>
    <t xml:space="preserve">El premio asegurará la participación de experiencias de organizaciones públicas, privadas y comunitarias. Si bien la primera versión del premio se realizará a partir del año 2021, durante los dos primeros año se prevé ejecución de recursos asociados para la fase de diseño y convocatoria. </t>
  </si>
  <si>
    <t xml:space="preserve">Con el fin de asegurar la correcta definición de los lineamientos de carácter financiero, se solicitará en particular el acompañamiento de la Secretaría Distrital de Hacienda, para el desarrollo de este producto. </t>
  </si>
  <si>
    <t>Anualmente se realizará la medición a partir de la cuantificación de los recursos destinados al fomento de las iniciativas de transformación cultural otorgados a través del Portafolio, con relación de los recursos ejecutados durante el primer año de ejecución del producto</t>
  </si>
  <si>
    <t xml:space="preserve">GestiónPública; Gobierno; SeguridadConvivenciayJusticia; GestiónJurídica; Hacienda;  Planeación; DesarrolloEconómicoIndustriayTurismo; Educación;  Salud; IntegraciónSocial; Ambiente; Movilidad; Hábitat; Mujer											</t>
  </si>
  <si>
    <t xml:space="preserve">Los indicadores e índices se constituyen en el insumo primario para determinar las problemáticas, el impacto y efectividad de las intervenciones realizadas. Permite medir las transformaciones culturales requeridas y deseadas.  Con el propósito de ampliar el alcance de las intervenciones de la PPCC se propone la incorporación de las áreas rurales en los instrumentos para la medición de factores culturales. </t>
  </si>
  <si>
    <t xml:space="preserve">Este producto deberá contar con la corresponsabilidad de las entidades interesadas en la producción de información sobre la ruralidad en Bogotá. Tiene el alcance del diseño y/o adaptación del instrumento y una primera implementación en su segundo año de desarrollo. </t>
  </si>
  <si>
    <t>Incremento de la participación de recursos privados y comunitarios ejecutados de forma articulada en el desarrollo de estrategias de transformación cultural</t>
  </si>
  <si>
    <t xml:space="preserve">Sumatoria de experiencias exitosas reconocidas por su integralidad, intersectorialidad, corresponsabilidad y sostenibilidad en la transformación de la cultura ciudadana. </t>
  </si>
  <si>
    <t>Índice de Cultura Ciudadana</t>
  </si>
  <si>
    <t>Sumatoria de avance de las acciones del plan de acción anual</t>
  </si>
  <si>
    <t>El indicador mide el número de entidades y organizaciones públicas, privadas y comunitarias que usan y adoptan metodologías para la identificación y priorización de problemáticas culturales, en el marco de los temas priorizados en cada plan de gobierno</t>
  </si>
  <si>
    <t>Planeacion</t>
  </si>
  <si>
    <t>labarbosa@alcaldiabogota.gov.co; juan.castro@gobiernobogota.gov.co; ximena.delacruz@scj.gov.co; cpena@secretariajuridica.gov.co; npardo@shd.gov.co; pgomezc@sdp.gov.co; msaenzm@educacionbogota.gov.co; aposada@saludcapital.gov.co; jrojas@movilidadbogota.gov.co; sandra.jimenez@habitatbogota.gov.co; aolano@sdmujer.gov.co</t>
  </si>
  <si>
    <t xml:space="preserve">Se denomina estrategia de cultura ciudadana a la fase en la cual el proyecto de transformación cultural inicia su implementación, para materializar los diferentes componentes establecidos en la formulación del proyecto. El indicador mide el nivel de cumplimiento en la implementación de cada una de las fases de las estrategias priorizadas y responde a las acciones definidas anualmente en un plan de acción.  </t>
  </si>
  <si>
    <t xml:space="preserve">El indicador mide el número de entidades y organizaciones públicas, privadas y comunitarias que usan y adoptan metodologías para la identificación y diálogo de actores, en sus proceso de priorización, definición, planeación e implementación de estrategias de transformación cultural, en el marco de los temas priorizados de cultura ciudadana para la ciudad.  </t>
  </si>
  <si>
    <t xml:space="preserve">El indicador medirá el avance en el cumplimiento del plan de acción anual para el diseño e implementación del portafolio de fomento a la cultura ciudadana. </t>
  </si>
  <si>
    <t xml:space="preserve">El Portafolio Distrital de Fomento a la Cultura Ciudadana busca apoyar las iniciativas ciudadanas de cambio cultural y cultura ciudadana que se desarrollen a través de procesos artísticos, culturales, recreativos, deportivos y de pedagogía social en alianza con otras entidades distritales, quienes disponen de los recursos necesarios para convocar a la ciudadanía organizada o no, a presentar sus iniciativas de cambio cultural en sus comunidades, barrios, localidades, etc. El portafolio se desarrolla en el marco de los lineamientos del programa distrital de estímulos y atiende las prioridades definidas en el producto 1.1.1. 
Anualmente se elaborará un plan de acción de acuerdo a las necesidades de la vigencia que incluye el diseño, aprestamiento e implementación del instrumento. </t>
  </si>
  <si>
    <t xml:space="preserve">Anualmente se contabilizará el avance en el cumplimiento de los hitos definidos para cada fase de desarrollo de una estrategia plasmados anualmente en un plan de acción para cada una de las estrategias priorizadas. La valoración del cumplimiento se hará con base en los hitos definidos. </t>
  </si>
  <si>
    <t xml:space="preserve">Medición de acciones ejecutadas sobre acciones identificadas en plan de acción elaborado conjuntamente entre la Secretaría de Planeación y la SCRD. </t>
  </si>
  <si>
    <t xml:space="preserve">Sumatoria de porcentaje de cumplimiento de hitos del plan de acción anual por estrategia /No. de planes de acción en ejecución  </t>
  </si>
  <si>
    <t xml:space="preserve">Porcentaje de cumplimiento en la implementación de las estrategias integrales, intersectoriales y corresponsables para la transformación cultural sostenible en temas priorizados </t>
  </si>
  <si>
    <t xml:space="preserve">Mide el avance en la ejecución de las acciones establecidas en el plan de acción anual, para la consolidación de esquemas de coordinación de recursos que facilite la financiación de las estrategias de transformación cultural priorizadas. Se prevé su diseño en el primer año y su implementación en el segundo año. </t>
  </si>
  <si>
    <t xml:space="preserve">Sumatoria de los porcentajes de avance </t>
  </si>
  <si>
    <t>Sumatoria de los porcentajes de avance del plan de acción anual</t>
  </si>
  <si>
    <t xml:space="preserve">Sumatoria de porcentajes de cumplimiento de hitos del plan de acción anual por estrategia /No. de planes de acción en ejecución			</t>
  </si>
  <si>
    <t>Sumatoria de los porcentajes de avance del plan de acción</t>
  </si>
  <si>
    <t xml:space="preserve">El indicador mide el avance en la ejecución del plan de acción definido para la formulación de los lineamientos cuya duración está prevista para desarrollarse durante 2 vigencias. El plan de acción deberá contemplar la identificación y movilización de recursos para el fortalecimiento de las acciones de transformación cultural en temas priorizados. El año 1 comprende la definición y concertación de los lineamientos en el marco de la mesa intersectorial de cultura ciudadana y el año 2 supone la implementación para la movilización de recursos. </t>
  </si>
  <si>
    <t>((Valor entregado en año t - recurso entregado en año 1) / Recurso entregado en año 1)) * 100</t>
  </si>
  <si>
    <t xml:space="preserve">La política propiciará los escenarios y mecanismos para la consolidación de alianzas público-privadas y público-comunitarias para la planeación y gestión de la cultura ciudadana. El indicador medirá las alianzas gestionadas y ejecutadas en el marco de la Red de Cultura Ciudadana y Democrática, con el fin de fortalecer las acciones en los temas priorizados a través del producto 1.1.1. </t>
  </si>
  <si>
    <t xml:space="preserve">El indicador permite la identificación y cuantificación de los beneficiarios del Portafolio de Fomento, cuyas convocatorias buscan incentivar y promover, a través de becas y premios, el desarrollo de iniciativas innovadoras de cultura ciudadana, fortaleciendo el liderazgo ciudadano cultural en la transformación cultural. Los estímulos entregados corresponden a iniciativas en el marco de los temas priorizados como resultado del producto 1.1.1. </t>
  </si>
  <si>
    <t xml:space="preserve">Generar mecanismos para la promoción de la asociatividad entre los actores de la Red de Cultura Ciudadana y Democrática, facilitará la creación de capital social y el fortalecimiento de la misma Red, con el propósito de hacer sostenible las transformaciones culturales deseadas y asegurar la participación activa de la ciudadanía en la planeación, desarrollo y seguimiento a las estrategias priorizadas. Son expresiones de asociatividad entorno a asuntos comunes, aquellos que construyen y circulan conocimiento, movilizan recursos e innovan para la transformación cultural. </t>
  </si>
  <si>
    <t xml:space="preserve">El indicador mide el número de personas vinculadas y/o participantes en los procesos de formación y fortalecimiento de capacidades para la gestión dela cultura ciudadana en los temas priorizados. Los participantes se convertirán en multiplicadores de información, metodologías y acciones de cultura. El programa de formación es un instrumento fundamental para la implementación de la Política Pública, cuyo enfoque responderá a los lineamientos y orientaciones definidos por ella, y se traducirá en la formación para la consolidación de una gestión de la cultura ciudadana y de una ciudadanía activa, dotada de conocimientos, herramientas, habilidades y destrezas que aporten al cambio cultural </t>
  </si>
  <si>
    <t xml:space="preserve">Sumatoria de los porcentajes de avance del plan de acción </t>
  </si>
  <si>
    <t>Número  de instrumentos desarrollados para las estrategias de transformación cultural priorizadas</t>
  </si>
  <si>
    <t>Sumatoria de Instrumentos desarrollados para las estrategias de transformación cultural priorizadas</t>
  </si>
  <si>
    <t xml:space="preserve">La consolidación del sistema de información y conocimiento será eficiente y efectivo en tanto permita la divulgación y socialización de la información relevante sobre cultura ciudadana y los resultados de las estrategias de transformación priorizadas. En este sentido se realizará el conteo de visitantes y usuarios de los diversos dispositivos desarrollados, así como del numero de asistentes a los eventos y espacios presenciales que se lleven a cabo. </t>
  </si>
  <si>
    <t>Sumatoria de memorias sociales divulgadas</t>
  </si>
  <si>
    <t>El índice de cultura ciudadana monitorea los factores culturales que afectan las relaciones con otros, con el entorno y con otros seres vivos. Es un instrumento que registra las dinámicas culturales  y permite analizar y evaluar las acciones de política pública. El índice de cultura ciudadana se estructuró a partir del enfoque de factores culturales con énfasis en las prácticas sociales (lo qué hacen las personas). Se compone de 55 variables agrupadas en 20 dimensiones que corresponden a 8 aspectos de la vida de la ciudad.
Temática (Asuntos de la ciudad)	                                                      Valores x temática
Diversidad e Interculturalidad - DEI	                                                      0,54
Cultura política y ciudadanía - CPC	                                                      0,30
Convivencia Pacífica - CP	                                                                        0,49
Transparencia y cuidado de lo público - TCP	                                    0,16
Respeto de otras formas de vida y cuidado del entorno           	0,39
Vida en el espacio público y equipamientos públicos - VEP 	0,37
Movilidad sostenible - MS	                                                                        0,42
Paisajes culturales - PC	                                                                        0,72
ÍNDICE DE CULTURA CIUDADANA                                             	0,42</t>
  </si>
  <si>
    <t>GestiónPública; Gobierno; SeguridadConvivenciayJusticia; GestiónJurídica; Hacienda;  Planeación; DesarrolloEconómicoIndustriayTurismo; Educación;  Salud; IntegraciónSocial; Ambiente; Hábitat; Mujer</t>
  </si>
  <si>
    <t>labarbosa@alcaldiabogota.gov.co; juan.castro@gobiernobogota.gov.co; ximena.delacruz@scj.gov.co; cpena@secretariajuridica.gov.co; npardo@shd.gov.co; pgomezc@sdp.gov.co; msaenzm@educacionbogota.gov.co; aposada@saludcapital.gov.co; sandra.jimenez@habitatbogota.gov.co; aolano@sdmujer.gov.co</t>
  </si>
  <si>
    <t>labarbosa@alcaldiabogota.gov.co; juan.castro@gobiernobogota.gov.co; ximena.delacruz@scj.gov.co; cpena@secretariajuridica.gov.co; npardo@shd.gov.co; pgomezc@sdp.gov.co; msaenzm@educacionbogota.gov.co; aposada@saludcapital.gov.co;sandra.jimenez@habitatbogota.gov.co; aolano@sdmujer.gov.co</t>
  </si>
  <si>
    <t>GestiónPública; Gobierno; SeguridadConvivenciayJusticia; GestiónJurídica; Hacienda;  Planeación; DesarrolloEconómicoIndustriayTurismo; Educación;  Salud; Ambiente; Movilidad; Hábitat; Mujer</t>
  </si>
  <si>
    <t>GestiónPública; Gobierno; SeguridadConvivenciayJusticia; GestiónJurídica; Hacienda;  Planeación; DesarrolloEconómicoIndustriayTurismo; Educación;  Salud; Ambiente; Hábitat; Mujer</t>
  </si>
  <si>
    <t>GestiónPública; Gobierno; SeguridadConvivenciayJusticia; GestiónJurídica; Hacienda;  Planeación; DesarrolloEconómicoIndustriayTurismo; Educación;  Salud;  Ambiente; Movilidad; Hábitat; Mujer</t>
  </si>
  <si>
    <t>Luz Alejandra Barbosa; Juan Sebastián Castro; María Ximena de la Cruz; Camilo Andrés Peña Carbonell; Nelson Andrés Pardo; Paola Gómez Campos; Pedro José Portilla Ubaté; Lizbeth Marcela Sáenz; Adriana Posada Suárez; Maritza del Carmen Mosquera Palacios; Rosanna Santfeliu Giaimo; Julieth Rojas Betancourt; Sandra Milena Jiménez Castaño; Ana Silva Olano Aponte</t>
  </si>
  <si>
    <t>Luz Alejandra Barbosa; Juan Sebastián Castro; María Ximena de la Cruz; Camilo Andrés Peña Carbonell; Nelson Andrés Pardo; Paola Gómez Campos; Pedro José Portilla Ubaté; Lizbeth Marcela Sáenz; Adriana Posada Suárez; Maritza del Carmen Mosquera Palacios; Rosanna Santfeliu Giaimo;  Sandra Milena Jiménez Castaño; Ana Silva Olano Aponte</t>
  </si>
  <si>
    <t>5.1.1 Áreas rurales de la ciudad incorporadas en los índices, variables e instrumentos para la gestión del conocimiento sobre la cultura ciudadana</t>
  </si>
  <si>
    <t>Instrumentos de planeación estratégica de ciudad</t>
  </si>
  <si>
    <t xml:space="preserve">A través de la medición de este indicador se busca detallar el porcentaje de participación de los recursos que no derivan de la inversión pública y son el resultado de la gestión de movilización de los recursos privados y comunitarios. Así, se identificarán los recursos provenientes de fuentes privadas y comunitarias, que de forma articulada fortalezcan el desarrollo de las estrategias de transformación cultural. </t>
  </si>
  <si>
    <t>Si bien las interacciones no están determinadas por enfoques, si podrán identificarse los factores culturales entorno a los cuales se desarrollan: Derechos Humanos, Género, Poblacional diferencial, Territorial y Ambiental</t>
  </si>
  <si>
    <t>Si bien las interacciones como mecanismo para medir el uso social del conocimiento no está determinada por enfoques, si podrán identificarse sus usos en tanto los factores culturales tienen enfoque de Derechos Humanos, Género, Poblacional diferencial, Territorial y Ambiental</t>
  </si>
  <si>
    <t xml:space="preserve">Medirá el número de solicitudes de información y consultas de usuarios a través de diversos medios. Para la correcta cuantificación de las interacciones se definirán lineamientos que faciliten su identificación. </t>
  </si>
  <si>
    <r>
      <t xml:space="preserve">La PPCC constituye un marco de actuación para la gestión de la cultura ciudadana, que genera condiciones para que cada sector administrativo, entidad distrital, organización privada y comunitaria, identifique y gestione las transformaciones culturales asociadas a las problemáticas que le son propias por su misionalidad o interés. Será función de la Dirección de Cultura Ciudadana de la Secretaría Distrital de Cultura, recreación y Deporte, orientar y acompañar las fases de implementación de las estrategias priorizadas, asegurando su articulación y seguimiento. Las fases para el desarrollo de las estrategias de transformación cultural priorizadas en cada plan de desarrollo distrital son las siguientes, las cuales se plasmarán en un plan de acción anual por estrategia y se contabilizará su avance con el cumplimiento de los hitos definidos.  
</t>
    </r>
    <r>
      <rPr>
        <b/>
        <sz val="12"/>
        <rFont val="Arial Narrow"/>
        <family val="2"/>
      </rPr>
      <t xml:space="preserve">1- Fase diagnóstica
</t>
    </r>
    <r>
      <rPr>
        <sz val="12"/>
        <rFont val="Arial Narrow"/>
        <family val="2"/>
      </rPr>
      <t xml:space="preserve">Hito 1. Mesa temática convocada y en funcionamiento
Hito 2. Línea base definida 
Hito 3. Factores culturales identificados
</t>
    </r>
    <r>
      <rPr>
        <b/>
        <sz val="12"/>
        <rFont val="Arial Narrow"/>
        <family val="2"/>
      </rPr>
      <t>2- Fase de formulación</t>
    </r>
    <r>
      <rPr>
        <sz val="12"/>
        <rFont val="Arial Narrow"/>
        <family val="2"/>
      </rPr>
      <t xml:space="preserve">
Hito 1. Invitación a actores públicos, privados y comunitarios para la ideación y con creación de la estrategia 
Hito 2. Estrategia diseñada
</t>
    </r>
    <r>
      <rPr>
        <b/>
        <sz val="12"/>
        <rFont val="Arial Narrow"/>
        <family val="2"/>
      </rPr>
      <t>3- Fase de implementación</t>
    </r>
    <r>
      <rPr>
        <sz val="12"/>
        <rFont val="Arial Narrow"/>
        <family val="2"/>
      </rPr>
      <t xml:space="preserve">
Hito 1. Convocatoria a actores sociales de la Red de Cultura Ciudadana y Democrática 
Hito 2. Estrategia de medición de actividades y participantes
</t>
    </r>
    <r>
      <rPr>
        <b/>
        <sz val="12"/>
        <rFont val="Arial Narrow"/>
        <family val="2"/>
      </rPr>
      <t>4- Seguimiento y evaluación</t>
    </r>
    <r>
      <rPr>
        <sz val="12"/>
        <rFont val="Arial Narrow"/>
        <family val="2"/>
      </rPr>
      <t xml:space="preserve">
Hito 1. Medición contra línea base
Hito 2. Presentación de resultados de la implementación (Participantes, actividades, personas sensibilizadas) 
Hito 3. Memoria social de la estrategia</t>
    </r>
  </si>
  <si>
    <r>
      <t xml:space="preserve">Este producto si bien se desarrolla conjuntamente con todas las entidades del ámbito distrital, se desarrollará particularmente para la vigencia 2020 en articulación y coordinación con los siguientes sectores, en el marco de las siguientes iniciativas/proyectos/políticas sectoriales: 
</t>
    </r>
    <r>
      <rPr>
        <b/>
        <i/>
        <sz val="12"/>
        <color rgb="FF000000"/>
        <rFont val="Arial Narrow"/>
        <family val="2"/>
      </rPr>
      <t>Ambiente:</t>
    </r>
    <r>
      <rPr>
        <i/>
        <sz val="12"/>
        <color rgb="FF000000"/>
        <rFont val="Arial Narrow"/>
        <family val="2"/>
      </rPr>
      <t xml:space="preserve"> Proyecto de inversión 981: comunicación, participación y educación para la sostenibilidad ambiental 
</t>
    </r>
    <r>
      <rPr>
        <b/>
        <i/>
        <sz val="12"/>
        <color rgb="FF000000"/>
        <rFont val="Arial Narrow"/>
        <family val="2"/>
      </rPr>
      <t xml:space="preserve">Desarrollo Económico: </t>
    </r>
    <r>
      <rPr>
        <i/>
        <sz val="12"/>
        <color rgb="FF000000"/>
        <rFont val="Arial Narrow"/>
        <family val="2"/>
      </rPr>
      <t xml:space="preserve">Jornadas de sensibilización y formación sobre el concepto de Ciudadanía Alimentaria que permitan generar su apropiación por parte de los habitantes del Distrito Capital, a través de las intervenciones desarrolladas por las entidades del Distrito y Desarrollar estrategias para el fomento del emprendimiento en la ciudad, que vinculen actores públicos, privados y/o comunitarios; que conlleven al desarrollo de proyectos sociales en los territorios priorizados por la administración distrital.
</t>
    </r>
    <r>
      <rPr>
        <b/>
        <i/>
        <sz val="12"/>
        <color rgb="FF000000"/>
        <rFont val="Arial Narrow"/>
        <family val="2"/>
      </rPr>
      <t>Educación:</t>
    </r>
    <r>
      <rPr>
        <i/>
        <sz val="12"/>
        <color rgb="FF000000"/>
        <rFont val="Arial Narrow"/>
        <family val="2"/>
      </rPr>
      <t xml:space="preserve"> Equipo por la educación para el reencuentro, la reconciliación y la paz.
</t>
    </r>
    <r>
      <rPr>
        <b/>
        <i/>
        <sz val="12"/>
        <color rgb="FF000000"/>
        <rFont val="Arial Narrow"/>
        <family val="2"/>
      </rPr>
      <t>General</t>
    </r>
    <r>
      <rPr>
        <i/>
        <sz val="12"/>
        <color rgb="FF000000"/>
        <rFont val="Arial Narrow"/>
        <family val="2"/>
      </rPr>
      <t>:</t>
    </r>
    <r>
      <rPr>
        <b/>
        <i/>
        <sz val="12"/>
        <color rgb="FF000000"/>
        <rFont val="Arial Narrow"/>
        <family val="2"/>
      </rPr>
      <t xml:space="preserve"> </t>
    </r>
    <r>
      <rPr>
        <i/>
        <sz val="12"/>
        <color rgb="FF000000"/>
        <rFont val="Arial Narrow"/>
        <family val="2"/>
      </rPr>
      <t xml:space="preserve">Acciones para la apropiación y defensa de los público, por parte de la ciudadanía, para la generación de valor público (Política pública de transparencia, integridad y No tolerancia con la Corrupción)
</t>
    </r>
    <r>
      <rPr>
        <b/>
        <i/>
        <sz val="12"/>
        <color rgb="FF000000"/>
        <rFont val="Arial Narrow"/>
        <family val="2"/>
      </rPr>
      <t xml:space="preserve">Hábitat: </t>
    </r>
    <r>
      <rPr>
        <i/>
        <sz val="12"/>
        <color rgb="FF000000"/>
        <rFont val="Arial Narrow"/>
        <family val="2"/>
      </rPr>
      <t xml:space="preserve">Estrategias para la promoción de transformación urbanas y apropiación del espacio público en barrios de origen informal, acciones que promuevan transformación e integración social en la VIPS, acciones para la apropiación del espacios público, mejoramiento y transformación del territorio y estrategia para garantizar mayor conciencia sobre la importancia de la corresponsabilidad en la toma de decisiones de lo público.
</t>
    </r>
    <r>
      <rPr>
        <b/>
        <i/>
        <sz val="12"/>
        <color rgb="FF000000"/>
        <rFont val="Arial Narrow"/>
        <family val="2"/>
      </rPr>
      <t xml:space="preserve">IntegraciónSocial: </t>
    </r>
    <r>
      <rPr>
        <i/>
        <sz val="12"/>
        <color rgb="FF000000"/>
        <rFont val="Arial Narrow"/>
        <family val="2"/>
      </rPr>
      <t xml:space="preserve">Política pública para las familias, proyecto de inversión 1085 y política pública de infancia y adolescencia.
</t>
    </r>
    <r>
      <rPr>
        <b/>
        <i/>
        <sz val="12"/>
        <color rgb="FF000000"/>
        <rFont val="Arial Narrow"/>
        <family val="2"/>
      </rPr>
      <t>Movilidad:</t>
    </r>
    <r>
      <rPr>
        <i/>
        <sz val="12"/>
        <color rgb="FF000000"/>
        <rFont val="Arial Narrow"/>
        <family val="2"/>
      </rPr>
      <t xml:space="preserve"> Proyecto de inversión 1004 - implementación del plan distrital de seguridad vial. 
</t>
    </r>
    <r>
      <rPr>
        <b/>
        <i/>
        <sz val="12"/>
        <color rgb="FF000000"/>
        <rFont val="Arial Narrow"/>
        <family val="2"/>
      </rPr>
      <t xml:space="preserve">Mujer: </t>
    </r>
    <r>
      <rPr>
        <i/>
        <sz val="12"/>
        <color rgb="FF000000"/>
        <rFont val="Arial Narrow"/>
        <family val="2"/>
      </rPr>
      <t xml:space="preserve">Asistencia técnica en el análisis en el marco del índice de machismo  e índice de cultura ciudadana.  
Toda vez que las estrategias atienden problemáticas de ciudad de diversa índole, estas deberán ser lideradas por cada sector en el marco de su misionalidad, con el acompañamiento técnico de la Dirección de Cultura Ciudadana.  
</t>
    </r>
    <r>
      <rPr>
        <b/>
        <i/>
        <sz val="12"/>
        <color rgb="FF000000"/>
        <rFont val="Arial Narrow"/>
        <family val="2"/>
      </rPr>
      <t>Alta Consejería para los Derechos de las Víctimas, la Paz y la Reconciliación:</t>
    </r>
    <r>
      <rPr>
        <i/>
        <sz val="12"/>
        <color rgb="FF000000"/>
        <rFont val="Arial Narrow"/>
        <family val="2"/>
      </rPr>
      <t xml:space="preserve"> articulación entre las estrategias adelantadas en materia de construcción de paz.</t>
    </r>
  </si>
  <si>
    <t xml:space="preserve">La incorporación del enfoque cultural en la guía para la formulación de las políticas públicas, fortalece la transversalización del enfoque cultural en la planeación estratégica de la ciudad en cuanto asegura el abordaje e implementación de bienes y servicios distritales, en clave de factores culturales. </t>
  </si>
  <si>
    <t xml:space="preserve">Si bien este producto requiere de la concurrencia de todas las entidades del orden distrital, la elaboración de las metodologías propuestas contará con el apoyo de la Secretaría de la Mujer con el fin de asegurar la inclusión del enfoque de género y diferencial, así como con la Secretaría de Movilidad, con el fin de mejorar la experiencia ciudadana frente a la oferta de servicios. </t>
  </si>
  <si>
    <t>Sumatoria de entidades y organizaciones con instrumentos para la gestión de la cultura ciudadana.</t>
  </si>
  <si>
    <t>A partir de la priorización de temas y estrategias de transformación cultural, se elaborarán instrumentos para la gestión de la cultura ciudadana, adaptadas a las necesidades de cada sector, en desarrollo de sus iniciativas. Esta labor contempla acciones de acompañamiento por parte de la dirección de cultura ciudadana para la apropiación de herramientas desarrolladas.  El indicador mide el número de entidades y organizaciones que utilizan y apropian este componente.</t>
  </si>
  <si>
    <t xml:space="preserve">La elaboración del portafolio contará con la participación de todas las entidades de la administración y en particular con la secretaría de integración social con el fin de incorporar aspectos que contribuyan a la consolidación del ecosistema de emprendimiento y mejoramiento de la productividad de las pymes. Igualmente y en la definición de las condiciones se establecerán lineamientos por parte de la Secretaría de Ambiente para abordar el enfoque ambiental en el desarrollo de todas las acciones propuestas. </t>
  </si>
  <si>
    <t xml:space="preserve">El Portafolio Distrital aporta al fortalecimiento de capacidades para la gestión de la cultura ciudadana, al promover alianzas entre las entidades públicas, y generar procesos de acompañamiento al fortalecimiento de capacidades y la generación de redes entre los participantes y ganadores. El portafolio es una instrumento que posibilita la materialización de las estrategias de transformación cultural priorizadas en cada plan de desarrollo de la ciudad. </t>
  </si>
  <si>
    <t xml:space="preserve">Para el desarrollo del producto se espera el trabajo conjunto con entidades responsables de liderar los sistemas de gestión distritales. Si bien las metas están proyectadas a partir del año 3, se prevén recursos durante el primer año para la fase de diseño y alistamiento. </t>
  </si>
  <si>
    <t xml:space="preserve">El indicador permite medir el incremento de anual de los recursos con respecto al primer año de implementación de la política. Se prevé durante su ejecución, una variación positiva de al menos el 10% con respecto al año 1. Los recursos entregados corresponden a alianzas, apoyos y estímulos para iniciativas que se desarrollan en el marco de los temas priorizados. </t>
  </si>
  <si>
    <t>Este producto contará con la participación de todos los sectores en desarrollo de los temas priorizados, y en particular del sector desarrollo económico en aras de consolidar el ecosistema de emprendimiento y mejoramiento de la productividad de las MiPymes y propiciar el trabajo decente en la ciudad</t>
  </si>
  <si>
    <t xml:space="preserve">Como se indica tanto en la corresponsabilidad y los enfoques, el programa de estímulos de cultura ciudadana será definido anualmente en el marco de la mesa intersectorial, atendiendo las prioridades identificadas y los enfoques </t>
  </si>
  <si>
    <t xml:space="preserve">La promoción de las interacciones y de la participación de ciudadana en las transformaciones culturales, se realizará mediante el diseño e implementación del Portafolio Distrital de Fomento a la Cultura Ciudadana. Este indicador facilitará la identificación y cuantificación de las personas y organizaciones beneficiarias directamente por las becas, estímulos. </t>
  </si>
  <si>
    <t xml:space="preserve">A través de este indicador, se prevé el diseño de variables para la identificación de factores culturales en áreas rurales de la ciudad y su incorporación en la Encuesta Bienal de Culturas.  Durante el primer año se realiza la fase de diseño y/o ajuste del instrumento y el segundo año contempla la fase de implementación/medición y presentación de resultados. </t>
  </si>
  <si>
    <t>Derechos Humanos, Género, Poblacional diferencial, Territorial,  Ambiental</t>
  </si>
  <si>
    <t xml:space="preserve">Anualmente se contabilizarán el número de memorias sociales elaboradas en desarrollo de los proyectos y estrategias de transformación cultural priorizadas elaboradas por entidades y organizaciones públicas, privadas y comunitarias. </t>
  </si>
  <si>
    <t>Objetivo General de la Política Pública: propiciar transformaciones culturales voluntarias, mediante la generación de condiciones técnicas, institucionales, financieras, normativas y sociales que favorezcan la cooperación corresponsable en la construcción de una ciudad y una ciudadanía que valora y promueve el desarrollo humano y las libertades, la participación, el ejercicio pleno de los derechos, la convivencia pacífica, el respeto de todas las formas de vida, la sostenibilidad de la ciudad y el cuidado de lo público como patrimonio común, en perspectiva de género, poblacional, diferencial, territorial y ambiental.</t>
  </si>
  <si>
    <r>
      <rPr>
        <b/>
        <sz val="10"/>
        <rFont val="Arial Narrow"/>
        <family val="2"/>
      </rPr>
      <t xml:space="preserve">1. Acción Colectiva- </t>
    </r>
    <r>
      <rPr>
        <sz val="10"/>
        <rFont val="Arial Narrow"/>
        <family val="2"/>
      </rPr>
      <t xml:space="preserve">Promover transformaciones voluntarias y corresponsables de los factores culturales que limitan el desarrollo humano y la sostenibilidad de la ciudad. </t>
    </r>
  </si>
  <si>
    <t>Documento CONPES Distrital No: 10 de 2019</t>
  </si>
  <si>
    <t>Henry Murrain</t>
  </si>
  <si>
    <t>henry.murrain@scrd.gov.co</t>
  </si>
  <si>
    <t>Sonia Córdoba</t>
  </si>
  <si>
    <t>henrry.murrain@scrd.gov.co</t>
  </si>
  <si>
    <t xml:space="preserve">El índice de cultura ciudadana se calcula inicialmente con información de la EBC 2017, y se perfecciona con información de la EBC 2019. Para el cálculo de la meta se debe tener en cuenta que como se incluyen preguntas tanto del formulario básico como de los módulos de la EBC 2019, el error de muestreo de las estimaciones de resultados de dichas preguntas podría variar entre 2% y hasta un 4%. De esta forma, se sugiere establecer una meta superior al 4% para identificar si realmente se están presentando cambios en los comportamientos de las preguntas.  Se determina que una meta viable, es incrementar en un 6% (0,06) cada 2 años este índice, lo que equivale a aumentar en esta misma proporción cada uno de los 4 subíndices que lo componen.
Para calcular los valores del índice de cultura ciudadana se utiliza la metodología de reescalonamiento óptimo, con la cual, los subíndices e índices se ponderan de acuerdo con los valores máximos y mínimos en cada situación. Es decir, se le dan valores de 0 o 1 a cada componente: 0 cuando el valor es mínimo, lo que demuestra que existen problemas en las relaciones ciudadanas, y 1 cuando el valor es máximo, lo que determina que existen relaciones óptimas entre las personas que habitan la ciudad.  Teniendo en cuenta esta metodología, si un subíndice o índice obtiene por ejemplo valores de 0,5 se catalogará en una situación intermedia entre las relaciones óptimas y las peores condiciones para las relaciones. 
También se utilizaron los rangos de colores en la metodología de evaluación del índice. Esta permite identificar visualmente que tan cerca o lejos del nivel óptimo se encuentran los componentes, los subíndices y el índice total. Cuando el resultado se encuentre en rojo, significará que está muy alejado del nivel óptimo esperado, es decir se encontrará entre 0 y 0,3 mostrando un punto crítico para trabajar y reforzar las estrategias de cultura ciudadana. 
Cuando los valores se encuentren entre 0,31 y 0,7, el resultado se mostrará en amarillo, lo que significa que, aunque existen mejoras en el comportamiento o percepción de las personas, se tiene una situación intermedia entre las relaciones óptimas y las peores condiciones para las relaciones. 
Por último, cuando los valores se encuentren entre 0,71 y 1 el resultado se mostrará en color verde, lo que significa que el índice o subíndice se encuentra en el nivel óptimo esperado. 
A1: Subíndice del aspecto de Diversidad e interculturalidad
A2: Subíndice del aspecto de Cultura política y ciudadanía
A3: Subíndice del aspecto Convivencia y cultura de paz
A4: Subíndice del aspecto Transparencia y cuidado de lo público
A5: Subíndice del aspecto Respeto de otras formas de vida y cuidado del entorno
A6: Subíndice del aspecto Vida en el espacio público y equipamientos públicos
A7: Subíndice del aspecto Movilidad sostenible
A8: Subíndice del aspecto Paisajes culturales
Qi: Peso asignado a cada uno de los aspectos, garantizando que el valor del ICC varíe entre 0 y 1.
Se aclara que si bien se proyecta la realización de la EBC todos los años impares (ej. 2019, 2021....) los resultados consolidación y aprobados se dan el año siguiente. 
</t>
  </si>
  <si>
    <t xml:space="preserve">El premio a la Gestión de la Cultura Ciudadana permitirá medir los niveles de apropiación de las diversas metodologías para la incorporación del enfoque cultural en la gestión de las acciones de gobierno y para la gestión de las transformaciones culturales asociadas.  Se prevé su realización cada dos años y obtener un mayor número de entidades participantes en cada una de versiones, evidenciando los niveles de interés por el enfoque y el fortalecimiento de la gestión de la cultura ciudadana. Toda vez que el premio se realiza de forma bienal a partir del año 2021, la última versión se proyecta para el año 2037. </t>
  </si>
  <si>
    <t>Fecha de aprobación: 26/12/2019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</si>
</sst>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_-&quot;$&quot;* #,##0_-;\-&quot;$&quot;* #,##0_-;_-&quot;$&quot;* &quot;-&quot;_-;_-@_-"/>
    <numFmt numFmtId="165" formatCode="_-&quot;$&quot;* #,##0.00_-;\-&quot;$&quot;* #,##0.00_-;_-&quot;$&quot;* &quot;-&quot;??_-;_-@_-"/>
    <numFmt numFmtId="166" formatCode="&quot;$&quot;#,##0"/>
    <numFmt numFmtId="167" formatCode="_-&quot;$&quot;* #,##0_-;\-&quot;$&quot;* #,##0_-;_-&quot;$&quot;* &quot;-&quot;_-;_-@"/>
    <numFmt numFmtId="168" formatCode="_-* #,##0_-;\-* #,##0_-;_-* &quot;-&quot;_-;_-@"/>
    <numFmt numFmtId="169" formatCode="0.0%"/>
    <numFmt numFmtId="170" formatCode="_(* #,##0_);_(* \(#,##0\);_(* &quot;-&quot;??_);_(@_)"/>
    <numFmt numFmtId="171" formatCode="_-&quot;$&quot;* #,##0_-;\-&quot;$&quot;* #,##0_-;_-&quot;$&quot;* &quot;-&quot;??_-;_-@_-"/>
    <numFmt numFmtId="172" formatCode="_-* #,##0.00_-;\-* #,##0.00_-;_-* &quot;-&quot;_-;_-@_-"/>
  </numFmts>
  <fonts count="30" x14ac:knownFonts="1">
    <font>
      <sz val="11"/>
      <color rgb="FF000000"/>
      <name val="Calibri"/>
    </font>
    <font>
      <sz val="11"/>
      <color rgb="FF000000"/>
      <name val="Arial Narrow"/>
      <family val="2"/>
    </font>
    <font>
      <b/>
      <sz val="12"/>
      <color rgb="FF000000"/>
      <name val="Arial Narrow"/>
      <family val="2"/>
    </font>
    <font>
      <b/>
      <sz val="14"/>
      <name val="Arial Narrow"/>
      <family val="2"/>
    </font>
    <font>
      <sz val="11"/>
      <name val="Calibri"/>
      <family val="2"/>
    </font>
    <font>
      <b/>
      <sz val="11"/>
      <color rgb="FF000000"/>
      <name val="Calibri"/>
      <family val="2"/>
    </font>
    <font>
      <sz val="12"/>
      <color rgb="FF000000"/>
      <name val="Arial Narrow"/>
      <family val="2"/>
    </font>
    <font>
      <b/>
      <sz val="12"/>
      <color rgb="FFFFFFFF"/>
      <name val="Arial Narrow"/>
      <family val="2"/>
    </font>
    <font>
      <b/>
      <i/>
      <sz val="12"/>
      <name val="Arial Narrow"/>
      <family val="2"/>
    </font>
    <font>
      <sz val="12"/>
      <name val="Arial Narrow"/>
      <family val="2"/>
    </font>
    <font>
      <u/>
      <sz val="12"/>
      <name val="Arial Narrow"/>
      <family val="2"/>
    </font>
    <font>
      <b/>
      <sz val="12"/>
      <name val="Arial Narrow"/>
      <family val="2"/>
    </font>
    <font>
      <i/>
      <sz val="12"/>
      <name val="Arial Narrow"/>
      <family val="2"/>
    </font>
    <font>
      <i/>
      <sz val="12"/>
      <color rgb="FF000000"/>
      <name val="Arial Narrow"/>
      <family val="2"/>
    </font>
    <font>
      <u/>
      <sz val="12"/>
      <name val="Arial Narrow"/>
      <family val="2"/>
    </font>
    <font>
      <u/>
      <sz val="12"/>
      <name val="Arial Narrow"/>
      <family val="2"/>
    </font>
    <font>
      <sz val="12"/>
      <color rgb="FFFFFFFF"/>
      <name val="Arial Narrow"/>
      <family val="2"/>
    </font>
    <font>
      <sz val="14"/>
      <name val="Arial Narrow"/>
      <family val="2"/>
    </font>
    <font>
      <sz val="11"/>
      <name val="Calibri"/>
      <family val="2"/>
    </font>
    <font>
      <sz val="11"/>
      <color rgb="FF000000"/>
      <name val="Calibri"/>
      <family val="2"/>
    </font>
    <font>
      <sz val="11"/>
      <color rgb="FF000000"/>
      <name val="Calibri"/>
      <family val="2"/>
    </font>
    <font>
      <sz val="11"/>
      <color rgb="FF000000"/>
      <name val="Calibri"/>
      <family val="2"/>
    </font>
    <font>
      <u/>
      <sz val="10"/>
      <name val="Arial Narrow"/>
      <family val="2"/>
    </font>
    <font>
      <b/>
      <i/>
      <sz val="12"/>
      <color rgb="FF000000"/>
      <name val="Arial Narrow"/>
      <family val="2"/>
    </font>
    <font>
      <u/>
      <sz val="11"/>
      <color theme="10"/>
      <name val="Calibri"/>
      <family val="2"/>
    </font>
    <font>
      <sz val="11"/>
      <color rgb="FF000000"/>
      <name val="Calibri"/>
      <family val="2"/>
    </font>
    <font>
      <sz val="11"/>
      <color rgb="FF000000"/>
      <name val="Calibri"/>
      <family val="2"/>
    </font>
    <font>
      <sz val="10"/>
      <color rgb="FF000000"/>
      <name val="Arial Narrow"/>
      <family val="2"/>
    </font>
    <font>
      <b/>
      <sz val="10"/>
      <name val="Arial Narrow"/>
      <family val="2"/>
    </font>
    <font>
      <sz val="10"/>
      <name val="Arial Narrow"/>
      <family val="2"/>
    </font>
  </fonts>
  <fills count="16">
    <fill>
      <patternFill patternType="none"/>
    </fill>
    <fill>
      <patternFill patternType="gray125"/>
    </fill>
    <fill>
      <patternFill patternType="solid">
        <fgColor rgb="FFFFFFFF"/>
        <bgColor rgb="FFFFFFFF"/>
      </patternFill>
    </fill>
    <fill>
      <patternFill patternType="solid">
        <fgColor rgb="FF9CC2E5"/>
        <bgColor rgb="FF9CC2E5"/>
      </patternFill>
    </fill>
    <fill>
      <patternFill patternType="solid">
        <fgColor rgb="FF0070C0"/>
        <bgColor rgb="FF0070C0"/>
      </patternFill>
    </fill>
    <fill>
      <patternFill patternType="solid">
        <fgColor rgb="FF2E75B5"/>
        <bgColor rgb="FF2E75B5"/>
      </patternFill>
    </fill>
    <fill>
      <patternFill patternType="solid">
        <fgColor rgb="FF93AFEF"/>
        <bgColor rgb="FF93AFEF"/>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DADADA"/>
        <bgColor rgb="FFDADADA"/>
      </patternFill>
    </fill>
    <fill>
      <patternFill patternType="solid">
        <fgColor rgb="FFBDD6EE"/>
        <bgColor rgb="FFBDD6EE"/>
      </patternFill>
    </fill>
    <fill>
      <patternFill patternType="solid">
        <fgColor theme="6" tint="0.39997558519241921"/>
        <bgColor rgb="FFE7E6E6"/>
      </patternFill>
    </fill>
    <fill>
      <patternFill patternType="solid">
        <fgColor theme="6" tint="0.39997558519241921"/>
        <bgColor indexed="64"/>
      </patternFill>
    </fill>
    <fill>
      <patternFill patternType="solid">
        <fgColor theme="6" tint="0.39997558519241921"/>
        <bgColor rgb="FFECECEC"/>
      </patternFill>
    </fill>
    <fill>
      <patternFill patternType="solid">
        <fgColor rgb="FFFF0000"/>
        <bgColor rgb="FFE7E6E6"/>
      </patternFill>
    </fill>
  </fills>
  <borders count="95">
    <border>
      <left/>
      <right/>
      <top/>
      <bottom/>
      <diagonal/>
    </border>
    <border>
      <left style="thin">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bottom/>
      <diagonal/>
    </border>
    <border>
      <left style="medium">
        <color rgb="FF000000"/>
      </left>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rgb="FF000000"/>
      </right>
      <top style="thin">
        <color rgb="FF000000"/>
      </top>
      <bottom/>
      <diagonal/>
    </border>
    <border>
      <left/>
      <right style="thin">
        <color rgb="FF000000"/>
      </right>
      <top/>
      <bottom/>
      <diagonal/>
    </border>
    <border>
      <left/>
      <right style="medium">
        <color rgb="FF000000"/>
      </right>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style="double">
        <color rgb="FF000000"/>
      </left>
      <right style="double">
        <color rgb="FF000000"/>
      </right>
      <top style="double">
        <color rgb="FF000000"/>
      </top>
      <bottom/>
      <diagonal/>
    </border>
    <border>
      <left/>
      <right style="double">
        <color rgb="FF000000"/>
      </right>
      <top style="double">
        <color rgb="FF000000"/>
      </top>
      <bottom/>
      <diagonal/>
    </border>
    <border>
      <left style="double">
        <color rgb="FF000000"/>
      </left>
      <right style="thin">
        <color rgb="FF000000"/>
      </right>
      <top style="double">
        <color rgb="FF000000"/>
      </top>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style="thin">
        <color rgb="FF000000"/>
      </top>
      <bottom/>
      <diagonal/>
    </border>
    <border>
      <left style="double">
        <color rgb="FF000000"/>
      </left>
      <right style="thin">
        <color rgb="FF000000"/>
      </right>
      <top style="thin">
        <color rgb="FF000000"/>
      </top>
      <bottom style="thin">
        <color rgb="FF000000"/>
      </bottom>
      <diagonal/>
    </border>
    <border>
      <left/>
      <right/>
      <top/>
      <bottom style="double">
        <color rgb="FF000000"/>
      </bottom>
      <diagonal/>
    </border>
    <border>
      <left/>
      <right/>
      <top/>
      <bottom style="double">
        <color rgb="FF000000"/>
      </bottom>
      <diagonal/>
    </border>
    <border>
      <left style="thin">
        <color rgb="FF000000"/>
      </left>
      <right style="double">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1" fontId="20" fillId="0" borderId="0" applyFont="0" applyFill="0" applyBorder="0" applyAlignment="0" applyProtection="0"/>
    <xf numFmtId="9" fontId="21" fillId="0" borderId="0" applyFont="0" applyFill="0" applyBorder="0" applyAlignment="0" applyProtection="0"/>
    <xf numFmtId="0" fontId="24" fillId="0" borderId="0" applyNumberFormat="0" applyFill="0" applyBorder="0" applyAlignment="0" applyProtection="0"/>
    <xf numFmtId="165" fontId="25" fillId="0" borderId="0" applyFont="0" applyFill="0" applyBorder="0" applyAlignment="0" applyProtection="0"/>
    <xf numFmtId="164" fontId="26" fillId="0" borderId="0" applyFont="0" applyFill="0" applyBorder="0" applyAlignment="0" applyProtection="0"/>
  </cellStyleXfs>
  <cellXfs count="469">
    <xf numFmtId="0" fontId="0" fillId="0" borderId="0" xfId="0"/>
    <xf numFmtId="0" fontId="1" fillId="0" borderId="3" xfId="0" applyFont="1" applyBorder="1" applyAlignment="1">
      <alignment horizontal="center" vertical="center" wrapText="1"/>
    </xf>
    <xf numFmtId="0" fontId="0" fillId="0" borderId="0" xfId="0" applyAlignment="1">
      <alignment vertical="center"/>
    </xf>
    <xf numFmtId="0" fontId="6" fillId="3" borderId="14" xfId="0" applyFont="1" applyFill="1" applyBorder="1"/>
    <xf numFmtId="49" fontId="7" fillId="3" borderId="15" xfId="0" applyNumberFormat="1" applyFont="1" applyFill="1" applyBorder="1" applyAlignment="1">
      <alignment horizontal="left" vertical="center"/>
    </xf>
    <xf numFmtId="49" fontId="7" fillId="3" borderId="16"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0" fontId="8" fillId="0" borderId="19" xfId="0" applyFont="1" applyBorder="1" applyAlignment="1">
      <alignment horizontal="left" vertical="center" wrapText="1"/>
    </xf>
    <xf numFmtId="0" fontId="8" fillId="0" borderId="24" xfId="0" applyFont="1" applyBorder="1" applyAlignment="1">
      <alignment horizontal="left" vertical="center" wrapText="1"/>
    </xf>
    <xf numFmtId="0" fontId="8" fillId="0" borderId="27" xfId="0" applyFont="1" applyBorder="1" applyAlignment="1">
      <alignment horizontal="left" vertical="center" wrapText="1"/>
    </xf>
    <xf numFmtId="0" fontId="9" fillId="2" borderId="28"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0" borderId="5" xfId="0" applyFont="1" applyBorder="1"/>
    <xf numFmtId="0" fontId="9" fillId="2" borderId="3"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9" fillId="2" borderId="37" xfId="0" applyFont="1" applyFill="1" applyBorder="1" applyAlignment="1">
      <alignment horizontal="left" vertical="center"/>
    </xf>
    <xf numFmtId="0" fontId="9" fillId="2" borderId="38" xfId="0" applyFont="1" applyFill="1" applyBorder="1" applyAlignment="1">
      <alignment horizontal="left" vertical="center"/>
    </xf>
    <xf numFmtId="0" fontId="8" fillId="2" borderId="39" xfId="0" applyFont="1" applyFill="1" applyBorder="1" applyAlignment="1">
      <alignment horizontal="left" vertical="center" wrapText="1"/>
    </xf>
    <xf numFmtId="0" fontId="9" fillId="2" borderId="41" xfId="0" applyFont="1" applyFill="1" applyBorder="1" applyAlignment="1">
      <alignment horizontal="center"/>
    </xf>
    <xf numFmtId="0" fontId="9" fillId="2" borderId="37" xfId="0" applyFont="1" applyFill="1" applyBorder="1" applyAlignment="1">
      <alignment horizontal="center"/>
    </xf>
    <xf numFmtId="0" fontId="9" fillId="2" borderId="37" xfId="0" applyFont="1" applyFill="1" applyBorder="1"/>
    <xf numFmtId="0" fontId="9" fillId="2" borderId="42" xfId="0" applyFont="1" applyFill="1" applyBorder="1"/>
    <xf numFmtId="0" fontId="9" fillId="2" borderId="2" xfId="0" applyFont="1" applyFill="1" applyBorder="1" applyAlignment="1">
      <alignment horizontal="center"/>
    </xf>
    <xf numFmtId="0" fontId="9" fillId="2" borderId="2" xfId="0" applyFont="1" applyFill="1" applyBorder="1"/>
    <xf numFmtId="0" fontId="9" fillId="2" borderId="47" xfId="0" applyFont="1" applyFill="1" applyBorder="1"/>
    <xf numFmtId="0" fontId="9" fillId="2" borderId="48" xfId="0" applyFont="1" applyFill="1" applyBorder="1" applyAlignment="1">
      <alignment horizontal="center"/>
    </xf>
    <xf numFmtId="0" fontId="9" fillId="2" borderId="48" xfId="0" applyFont="1" applyFill="1" applyBorder="1"/>
    <xf numFmtId="0" fontId="9" fillId="2" borderId="49" xfId="0" applyFont="1" applyFill="1" applyBorder="1"/>
    <xf numFmtId="0" fontId="9" fillId="2" borderId="30" xfId="0" applyFont="1" applyFill="1" applyBorder="1" applyAlignment="1">
      <alignment horizontal="center" vertical="center" wrapText="1"/>
    </xf>
    <xf numFmtId="0" fontId="9" fillId="2" borderId="41" xfId="0" applyFont="1" applyFill="1" applyBorder="1" applyAlignment="1">
      <alignment vertical="center"/>
    </xf>
    <xf numFmtId="0" fontId="9" fillId="2" borderId="37" xfId="0" applyFont="1" applyFill="1" applyBorder="1" applyAlignment="1">
      <alignment vertical="center" wrapText="1"/>
    </xf>
    <xf numFmtId="0" fontId="9" fillId="2" borderId="42" xfId="0" applyFont="1" applyFill="1" applyBorder="1" applyAlignment="1">
      <alignment vertical="center" wrapText="1"/>
    </xf>
    <xf numFmtId="0" fontId="9" fillId="2" borderId="51" xfId="0" applyFont="1" applyFill="1" applyBorder="1" applyAlignment="1">
      <alignment vertical="center"/>
    </xf>
    <xf numFmtId="0" fontId="9" fillId="2" borderId="48" xfId="0" applyFont="1" applyFill="1" applyBorder="1" applyAlignment="1">
      <alignment vertical="center" wrapText="1"/>
    </xf>
    <xf numFmtId="0" fontId="9" fillId="2" borderId="2" xfId="0" applyFont="1" applyFill="1" applyBorder="1" applyAlignment="1">
      <alignment vertical="center" wrapText="1"/>
    </xf>
    <xf numFmtId="0" fontId="9" fillId="2" borderId="47" xfId="0" applyFont="1" applyFill="1" applyBorder="1" applyAlignment="1">
      <alignment vertical="center" wrapText="1"/>
    </xf>
    <xf numFmtId="0" fontId="9" fillId="2" borderId="51" xfId="0" applyFont="1" applyFill="1" applyBorder="1" applyAlignment="1">
      <alignment horizontal="right" vertical="center" wrapText="1"/>
    </xf>
    <xf numFmtId="0" fontId="9" fillId="2" borderId="13" xfId="0" applyFont="1" applyFill="1" applyBorder="1" applyAlignment="1">
      <alignment horizontal="left" vertical="center" wrapText="1"/>
    </xf>
    <xf numFmtId="0" fontId="9" fillId="2" borderId="2" xfId="0" applyFont="1" applyFill="1" applyBorder="1" applyAlignment="1">
      <alignment horizontal="righ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48" xfId="0" applyFont="1" applyFill="1" applyBorder="1" applyAlignment="1">
      <alignment horizontal="left"/>
    </xf>
    <xf numFmtId="0" fontId="9" fillId="2" borderId="49" xfId="0" applyFont="1" applyFill="1" applyBorder="1" applyAlignment="1">
      <alignment horizontal="center"/>
    </xf>
    <xf numFmtId="0" fontId="9" fillId="2" borderId="52"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41"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xf numFmtId="0" fontId="9" fillId="2" borderId="2" xfId="0" applyFont="1" applyFill="1" applyBorder="1" applyAlignment="1">
      <alignment horizontal="right"/>
    </xf>
    <xf numFmtId="0" fontId="9" fillId="2" borderId="52" xfId="0" applyFont="1" applyFill="1" applyBorder="1" applyAlignment="1">
      <alignment vertical="center" wrapText="1"/>
    </xf>
    <xf numFmtId="0" fontId="8" fillId="2" borderId="53" xfId="0" applyFont="1" applyFill="1" applyBorder="1" applyAlignment="1">
      <alignment horizontal="left" vertical="center" wrapText="1"/>
    </xf>
    <xf numFmtId="0" fontId="9" fillId="2" borderId="41"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8" fillId="2" borderId="54" xfId="0" applyFont="1" applyFill="1" applyBorder="1" applyAlignment="1">
      <alignment horizontal="left" vertical="center" wrapText="1"/>
    </xf>
    <xf numFmtId="0" fontId="9" fillId="2" borderId="55" xfId="0" applyFont="1" applyFill="1" applyBorder="1" applyAlignment="1">
      <alignment horizontal="right" vertical="center" wrapText="1"/>
    </xf>
    <xf numFmtId="0" fontId="10" fillId="2" borderId="3" xfId="0" applyFont="1" applyFill="1" applyBorder="1" applyAlignment="1">
      <alignment vertical="center" wrapText="1"/>
    </xf>
    <xf numFmtId="0" fontId="9" fillId="2" borderId="2" xfId="0" applyFont="1" applyFill="1" applyBorder="1" applyAlignment="1">
      <alignment horizontal="right" vertical="center"/>
    </xf>
    <xf numFmtId="0" fontId="9" fillId="2" borderId="47" xfId="0" applyFont="1" applyFill="1" applyBorder="1" applyAlignment="1">
      <alignment horizontal="center" vertical="center" wrapText="1"/>
    </xf>
    <xf numFmtId="49" fontId="11" fillId="2" borderId="41" xfId="0" applyNumberFormat="1" applyFont="1" applyFill="1" applyBorder="1" applyAlignment="1">
      <alignment horizontal="center" vertical="center"/>
    </xf>
    <xf numFmtId="49" fontId="11" fillId="2" borderId="37" xfId="0" applyNumberFormat="1" applyFont="1" applyFill="1" applyBorder="1" applyAlignment="1">
      <alignment horizontal="center" vertical="center"/>
    </xf>
    <xf numFmtId="0" fontId="9" fillId="2" borderId="51" xfId="0" applyFont="1" applyFill="1" applyBorder="1" applyAlignment="1">
      <alignment horizontal="center" vertical="center" wrapText="1"/>
    </xf>
    <xf numFmtId="170" fontId="9" fillId="2" borderId="3" xfId="0" applyNumberFormat="1" applyFont="1" applyFill="1" applyBorder="1" applyAlignment="1">
      <alignment vertical="center" wrapText="1"/>
    </xf>
    <xf numFmtId="49" fontId="11" fillId="2" borderId="2"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xf>
    <xf numFmtId="170" fontId="9" fillId="2" borderId="2" xfId="0" applyNumberFormat="1" applyFont="1" applyFill="1" applyBorder="1" applyAlignment="1">
      <alignment vertical="center" wrapText="1"/>
    </xf>
    <xf numFmtId="0" fontId="9" fillId="2" borderId="41" xfId="0" applyFont="1" applyFill="1" applyBorder="1" applyAlignment="1">
      <alignment horizontal="left" vertical="center" wrapText="1"/>
    </xf>
    <xf numFmtId="0" fontId="9" fillId="2" borderId="37" xfId="0" applyFont="1" applyFill="1" applyBorder="1" applyAlignment="1">
      <alignment horizontal="left" vertical="center" wrapText="1"/>
    </xf>
    <xf numFmtId="0" fontId="9" fillId="2" borderId="42" xfId="0" applyFont="1" applyFill="1" applyBorder="1" applyAlignment="1">
      <alignment horizontal="left" vertical="center" wrapText="1"/>
    </xf>
    <xf numFmtId="0" fontId="9" fillId="2" borderId="47" xfId="0" applyFont="1" applyFill="1" applyBorder="1" applyAlignment="1">
      <alignment horizontal="left" vertical="center" wrapText="1"/>
    </xf>
    <xf numFmtId="9" fontId="9" fillId="2" borderId="29" xfId="0" applyNumberFormat="1" applyFont="1" applyFill="1" applyBorder="1" applyAlignment="1">
      <alignment horizontal="center" vertical="center" wrapText="1"/>
    </xf>
    <xf numFmtId="0" fontId="9" fillId="2" borderId="56" xfId="0" applyFont="1" applyFill="1" applyBorder="1" applyAlignment="1">
      <alignment horizontal="center" vertical="center" wrapText="1"/>
    </xf>
    <xf numFmtId="0" fontId="9" fillId="2" borderId="31" xfId="0" applyFont="1" applyFill="1" applyBorder="1" applyAlignment="1">
      <alignment horizontal="center" vertical="center" wrapText="1"/>
    </xf>
    <xf numFmtId="9" fontId="9" fillId="2" borderId="30" xfId="0" applyNumberFormat="1" applyFont="1" applyFill="1" applyBorder="1" applyAlignment="1">
      <alignment horizontal="center" vertical="center" wrapText="1"/>
    </xf>
    <xf numFmtId="9" fontId="9" fillId="2" borderId="37"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9" fillId="2" borderId="52" xfId="0" applyFont="1" applyFill="1" applyBorder="1" applyAlignment="1">
      <alignment horizontal="right" vertical="center" wrapText="1"/>
    </xf>
    <xf numFmtId="9" fontId="9" fillId="2" borderId="48" xfId="0" applyNumberFormat="1" applyFont="1" applyFill="1" applyBorder="1" applyAlignment="1">
      <alignment horizontal="center" vertical="center" wrapText="1"/>
    </xf>
    <xf numFmtId="0" fontId="9" fillId="2" borderId="51" xfId="0" applyFont="1" applyFill="1" applyBorder="1" applyAlignment="1">
      <alignment vertical="center" wrapText="1"/>
    </xf>
    <xf numFmtId="0" fontId="9" fillId="2" borderId="51" xfId="0" applyFont="1" applyFill="1" applyBorder="1"/>
    <xf numFmtId="0" fontId="9" fillId="2" borderId="2" xfId="0" applyFont="1" applyFill="1" applyBorder="1" applyAlignment="1">
      <alignment horizontal="center" vertical="top" wrapText="1"/>
    </xf>
    <xf numFmtId="0" fontId="9" fillId="2" borderId="48" xfId="0" applyFont="1" applyFill="1" applyBorder="1" applyAlignment="1">
      <alignment horizontal="center" vertical="top" wrapText="1"/>
    </xf>
    <xf numFmtId="0" fontId="9" fillId="2" borderId="2" xfId="0" applyFont="1" applyFill="1" applyBorder="1" applyAlignment="1">
      <alignment horizontal="left" vertical="center" wrapText="1"/>
    </xf>
    <xf numFmtId="0" fontId="9" fillId="2" borderId="3" xfId="0" applyFont="1" applyFill="1" applyBorder="1" applyAlignment="1">
      <alignment horizontal="center"/>
    </xf>
    <xf numFmtId="0" fontId="9" fillId="2" borderId="52" xfId="0" applyFont="1" applyFill="1" applyBorder="1"/>
    <xf numFmtId="0" fontId="9" fillId="0" borderId="24" xfId="0" applyFont="1" applyBorder="1" applyAlignment="1">
      <alignment horizontal="left" vertical="center" wrapText="1"/>
    </xf>
    <xf numFmtId="0" fontId="9" fillId="0" borderId="24" xfId="0" applyFont="1" applyBorder="1" applyAlignment="1">
      <alignment vertical="center" wrapText="1"/>
    </xf>
    <xf numFmtId="0" fontId="9" fillId="0" borderId="24" xfId="0" applyFont="1" applyBorder="1" applyAlignment="1">
      <alignment horizontal="left" vertical="center"/>
    </xf>
    <xf numFmtId="0" fontId="12" fillId="0" borderId="24" xfId="0" applyFont="1" applyBorder="1" applyAlignment="1">
      <alignment horizontal="left" vertical="center"/>
    </xf>
    <xf numFmtId="0" fontId="11" fillId="3" borderId="64" xfId="0" applyFont="1" applyFill="1" applyBorder="1" applyAlignment="1">
      <alignment horizontal="center" vertical="center" wrapText="1"/>
    </xf>
    <xf numFmtId="0" fontId="6" fillId="0" borderId="0" xfId="0" applyFont="1"/>
    <xf numFmtId="0" fontId="13" fillId="0" borderId="0" xfId="0" applyFont="1" applyAlignment="1">
      <alignment horizontal="left"/>
    </xf>
    <xf numFmtId="0" fontId="9" fillId="2" borderId="29" xfId="0" applyFont="1" applyFill="1" applyBorder="1" applyAlignment="1">
      <alignment horizontal="center" vertical="center" wrapText="1"/>
    </xf>
    <xf numFmtId="0" fontId="9" fillId="2" borderId="52"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49" xfId="0" applyFont="1" applyFill="1" applyBorder="1" applyAlignment="1">
      <alignment horizontal="left" vertical="center" wrapText="1"/>
    </xf>
    <xf numFmtId="0" fontId="13" fillId="0" borderId="68" xfId="0" applyFont="1" applyBorder="1" applyAlignment="1">
      <alignment horizontal="left"/>
    </xf>
    <xf numFmtId="0" fontId="9" fillId="2" borderId="69" xfId="0" applyFont="1" applyFill="1" applyBorder="1" applyAlignment="1">
      <alignment vertical="center" wrapText="1"/>
    </xf>
    <xf numFmtId="0" fontId="9" fillId="2" borderId="13" xfId="0" applyFont="1" applyFill="1" applyBorder="1" applyAlignment="1">
      <alignment vertical="center" wrapText="1"/>
    </xf>
    <xf numFmtId="168" fontId="9" fillId="2" borderId="29" xfId="0" applyNumberFormat="1" applyFont="1" applyFill="1" applyBorder="1" applyAlignment="1">
      <alignment horizontal="center" vertical="center" wrapText="1"/>
    </xf>
    <xf numFmtId="168" fontId="9" fillId="2" borderId="29" xfId="0" applyNumberFormat="1" applyFont="1" applyFill="1" applyBorder="1" applyAlignment="1">
      <alignment vertical="center" wrapText="1"/>
    </xf>
    <xf numFmtId="168" fontId="9" fillId="2" borderId="56" xfId="0" applyNumberFormat="1" applyFont="1" applyFill="1" applyBorder="1" applyAlignment="1">
      <alignment vertical="center" wrapText="1"/>
    </xf>
    <xf numFmtId="9" fontId="9" fillId="2" borderId="29" xfId="0" applyNumberFormat="1" applyFont="1" applyFill="1" applyBorder="1" applyAlignment="1">
      <alignment vertical="center" wrapText="1"/>
    </xf>
    <xf numFmtId="9" fontId="9" fillId="2" borderId="56" xfId="0" applyNumberFormat="1" applyFont="1" applyFill="1" applyBorder="1" applyAlignment="1">
      <alignment vertical="center" wrapText="1"/>
    </xf>
    <xf numFmtId="9" fontId="9" fillId="2" borderId="30" xfId="0" applyNumberFormat="1" applyFont="1" applyFill="1" applyBorder="1" applyAlignment="1">
      <alignment vertical="center" wrapText="1"/>
    </xf>
    <xf numFmtId="0" fontId="6" fillId="0" borderId="3" xfId="0" applyFont="1" applyBorder="1"/>
    <xf numFmtId="9" fontId="9" fillId="2" borderId="31" xfId="0" applyNumberFormat="1" applyFont="1" applyFill="1" applyBorder="1" applyAlignment="1">
      <alignment vertical="center" wrapText="1"/>
    </xf>
    <xf numFmtId="168" fontId="11" fillId="2" borderId="29" xfId="0" applyNumberFormat="1" applyFont="1" applyFill="1" applyBorder="1" applyAlignment="1">
      <alignment vertical="center" wrapText="1"/>
    </xf>
    <xf numFmtId="9" fontId="9" fillId="2" borderId="49" xfId="0" applyNumberFormat="1" applyFont="1" applyFill="1" applyBorder="1" applyAlignment="1">
      <alignment horizontal="center" vertical="center" wrapText="1"/>
    </xf>
    <xf numFmtId="10" fontId="9" fillId="2" borderId="29" xfId="0" applyNumberFormat="1" applyFont="1" applyFill="1" applyBorder="1" applyAlignment="1">
      <alignment horizontal="center" vertical="center" wrapText="1"/>
    </xf>
    <xf numFmtId="10" fontId="9" fillId="2" borderId="56" xfId="0" applyNumberFormat="1" applyFont="1" applyFill="1" applyBorder="1" applyAlignment="1">
      <alignment horizontal="center" vertical="center" wrapText="1"/>
    </xf>
    <xf numFmtId="169" fontId="9" fillId="2" borderId="29" xfId="0" applyNumberFormat="1" applyFont="1" applyFill="1" applyBorder="1" applyAlignment="1">
      <alignment horizontal="center" vertical="center" wrapText="1"/>
    </xf>
    <xf numFmtId="169" fontId="9" fillId="2" borderId="56" xfId="0" applyNumberFormat="1" applyFont="1" applyFill="1" applyBorder="1" applyAlignment="1">
      <alignment horizontal="center" vertical="center" wrapText="1"/>
    </xf>
    <xf numFmtId="10" fontId="9" fillId="2" borderId="56" xfId="0" applyNumberFormat="1" applyFont="1" applyFill="1" applyBorder="1" applyAlignment="1">
      <alignment vertical="center" wrapText="1"/>
    </xf>
    <xf numFmtId="10" fontId="9" fillId="2" borderId="31" xfId="0" applyNumberFormat="1" applyFont="1" applyFill="1" applyBorder="1" applyAlignment="1">
      <alignment vertical="center" wrapText="1"/>
    </xf>
    <xf numFmtId="10" fontId="11" fillId="2" borderId="48" xfId="0" applyNumberFormat="1" applyFont="1" applyFill="1" applyBorder="1"/>
    <xf numFmtId="49" fontId="11" fillId="2" borderId="3" xfId="0" applyNumberFormat="1" applyFont="1" applyFill="1" applyBorder="1" applyAlignment="1">
      <alignment horizontal="center" vertical="center"/>
    </xf>
    <xf numFmtId="9" fontId="9" fillId="2" borderId="56" xfId="0" applyNumberFormat="1" applyFont="1" applyFill="1" applyBorder="1" applyAlignment="1">
      <alignment horizontal="center" vertical="center" wrapText="1"/>
    </xf>
    <xf numFmtId="9" fontId="9" fillId="2" borderId="31" xfId="0" applyNumberFormat="1" applyFont="1" applyFill="1" applyBorder="1" applyAlignment="1">
      <alignment horizontal="center" vertical="center" wrapText="1"/>
    </xf>
    <xf numFmtId="9" fontId="9" fillId="2" borderId="2" xfId="0" applyNumberFormat="1" applyFont="1" applyFill="1" applyBorder="1" applyAlignment="1">
      <alignment horizontal="center"/>
    </xf>
    <xf numFmtId="9" fontId="9" fillId="2" borderId="47" xfId="0" applyNumberFormat="1" applyFont="1" applyFill="1" applyBorder="1" applyAlignment="1">
      <alignment vertical="center" wrapText="1"/>
    </xf>
    <xf numFmtId="9" fontId="9" fillId="2" borderId="48" xfId="0" applyNumberFormat="1" applyFont="1" applyFill="1" applyBorder="1"/>
    <xf numFmtId="9" fontId="11" fillId="2" borderId="48" xfId="0" applyNumberFormat="1" applyFont="1" applyFill="1" applyBorder="1"/>
    <xf numFmtId="0" fontId="11" fillId="2" borderId="3" xfId="0" applyFont="1" applyFill="1" applyBorder="1" applyAlignment="1">
      <alignment horizontal="left" vertical="center" wrapText="1"/>
    </xf>
    <xf numFmtId="170" fontId="9" fillId="2" borderId="48" xfId="0" applyNumberFormat="1" applyFont="1" applyFill="1" applyBorder="1" applyAlignment="1">
      <alignment vertical="center" wrapText="1"/>
    </xf>
    <xf numFmtId="49" fontId="11" fillId="2" borderId="48" xfId="0" applyNumberFormat="1" applyFont="1" applyFill="1" applyBorder="1" applyAlignment="1">
      <alignment horizontal="center" vertical="center"/>
    </xf>
    <xf numFmtId="0" fontId="9" fillId="2" borderId="48" xfId="0" applyFont="1" applyFill="1" applyBorder="1" applyAlignment="1">
      <alignment horizontal="right" vertical="center"/>
    </xf>
    <xf numFmtId="9" fontId="9" fillId="2" borderId="38" xfId="0" applyNumberFormat="1" applyFont="1" applyFill="1" applyBorder="1" applyAlignment="1">
      <alignment vertical="center" wrapText="1"/>
    </xf>
    <xf numFmtId="9" fontId="9" fillId="2" borderId="42" xfId="0" applyNumberFormat="1" applyFont="1" applyFill="1" applyBorder="1" applyAlignment="1">
      <alignment vertical="center" wrapText="1"/>
    </xf>
    <xf numFmtId="9" fontId="11" fillId="2" borderId="29" xfId="0" applyNumberFormat="1" applyFont="1" applyFill="1" applyBorder="1"/>
    <xf numFmtId="9" fontId="11" fillId="2" borderId="30" xfId="0" applyNumberFormat="1" applyFont="1" applyFill="1" applyBorder="1"/>
    <xf numFmtId="9" fontId="9" fillId="2" borderId="71" xfId="0" applyNumberFormat="1" applyFont="1" applyFill="1" applyBorder="1"/>
    <xf numFmtId="9" fontId="9" fillId="2" borderId="37" xfId="0" applyNumberFormat="1" applyFont="1" applyFill="1" applyBorder="1"/>
    <xf numFmtId="9" fontId="9" fillId="2" borderId="42" xfId="0" applyNumberFormat="1" applyFont="1" applyFill="1" applyBorder="1" applyAlignment="1">
      <alignment horizontal="center" vertical="center" wrapText="1"/>
    </xf>
    <xf numFmtId="9" fontId="9" fillId="2" borderId="74" xfId="0" applyNumberFormat="1" applyFont="1" applyFill="1" applyBorder="1"/>
    <xf numFmtId="168" fontId="11" fillId="2" borderId="74" xfId="0" applyNumberFormat="1" applyFont="1" applyFill="1" applyBorder="1"/>
    <xf numFmtId="9" fontId="9" fillId="2" borderId="71" xfId="0" applyNumberFormat="1" applyFont="1" applyFill="1" applyBorder="1" applyAlignment="1">
      <alignment vertical="center" wrapText="1"/>
    </xf>
    <xf numFmtId="9" fontId="11" fillId="2" borderId="74" xfId="0" applyNumberFormat="1" applyFont="1" applyFill="1" applyBorder="1"/>
    <xf numFmtId="169" fontId="9" fillId="2" borderId="2" xfId="0" applyNumberFormat="1" applyFont="1" applyFill="1" applyBorder="1" applyAlignment="1">
      <alignment horizontal="center" vertical="center" wrapText="1"/>
    </xf>
    <xf numFmtId="169" fontId="9" fillId="2" borderId="2" xfId="0" applyNumberFormat="1" applyFont="1" applyFill="1" applyBorder="1" applyAlignment="1">
      <alignment horizontal="center"/>
    </xf>
    <xf numFmtId="169" fontId="9" fillId="2" borderId="30" xfId="0" applyNumberFormat="1" applyFont="1" applyFill="1" applyBorder="1" applyAlignment="1">
      <alignment horizontal="center" vertical="center" wrapText="1"/>
    </xf>
    <xf numFmtId="169" fontId="9" fillId="2" borderId="71" xfId="0" applyNumberFormat="1" applyFont="1" applyFill="1" applyBorder="1" applyAlignment="1">
      <alignment horizontal="center" vertical="center" wrapText="1"/>
    </xf>
    <xf numFmtId="169" fontId="9" fillId="2" borderId="38" xfId="0" applyNumberFormat="1" applyFont="1" applyFill="1" applyBorder="1" applyAlignment="1">
      <alignment horizontal="center" vertical="center" wrapText="1"/>
    </xf>
    <xf numFmtId="169" fontId="11" fillId="2" borderId="29" xfId="0" applyNumberFormat="1" applyFont="1" applyFill="1" applyBorder="1"/>
    <xf numFmtId="169" fontId="11" fillId="2" borderId="30" xfId="0" applyNumberFormat="1" applyFont="1" applyFill="1" applyBorder="1"/>
    <xf numFmtId="169" fontId="9" fillId="2" borderId="71" xfId="0" applyNumberFormat="1" applyFont="1" applyFill="1" applyBorder="1"/>
    <xf numFmtId="169" fontId="9" fillId="2" borderId="37" xfId="0" applyNumberFormat="1" applyFont="1" applyFill="1" applyBorder="1"/>
    <xf numFmtId="169" fontId="9" fillId="2" borderId="37" xfId="0" applyNumberFormat="1" applyFont="1" applyFill="1" applyBorder="1" applyAlignment="1">
      <alignment horizontal="center" vertical="center" wrapText="1"/>
    </xf>
    <xf numFmtId="169" fontId="11" fillId="2" borderId="74" xfId="0" applyNumberFormat="1" applyFont="1" applyFill="1" applyBorder="1"/>
    <xf numFmtId="169" fontId="11" fillId="2" borderId="48" xfId="0" applyNumberFormat="1" applyFont="1" applyFill="1" applyBorder="1"/>
    <xf numFmtId="169" fontId="9" fillId="2" borderId="74" xfId="0" applyNumberFormat="1" applyFont="1" applyFill="1" applyBorder="1"/>
    <xf numFmtId="169" fontId="9" fillId="2" borderId="48" xfId="0" applyNumberFormat="1" applyFont="1" applyFill="1" applyBorder="1"/>
    <xf numFmtId="169" fontId="9" fillId="2" borderId="48"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168" fontId="9" fillId="2" borderId="71" xfId="0" applyNumberFormat="1" applyFont="1" applyFill="1" applyBorder="1" applyAlignment="1">
      <alignment vertical="center" wrapText="1"/>
    </xf>
    <xf numFmtId="0" fontId="9" fillId="2" borderId="76" xfId="0" applyFont="1" applyFill="1" applyBorder="1" applyAlignment="1">
      <alignment horizontal="left" vertical="center" wrapText="1"/>
    </xf>
    <xf numFmtId="168" fontId="15" fillId="2" borderId="3" xfId="0" applyNumberFormat="1" applyFont="1" applyFill="1" applyBorder="1" applyAlignment="1">
      <alignment vertical="center" wrapText="1"/>
    </xf>
    <xf numFmtId="9" fontId="9" fillId="2" borderId="37" xfId="0" applyNumberFormat="1" applyFont="1" applyFill="1" applyBorder="1" applyAlignment="1">
      <alignment vertical="center" wrapText="1"/>
    </xf>
    <xf numFmtId="0" fontId="11"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7" fillId="6" borderId="79" xfId="0" applyFont="1" applyFill="1" applyBorder="1" applyAlignment="1">
      <alignment horizontal="center" vertical="center"/>
    </xf>
    <xf numFmtId="0" fontId="7" fillId="6" borderId="80" xfId="0" applyFont="1" applyFill="1" applyBorder="1" applyAlignment="1">
      <alignment horizontal="center" vertical="center"/>
    </xf>
    <xf numFmtId="0" fontId="9" fillId="0" borderId="82" xfId="0" applyFont="1" applyBorder="1" applyAlignment="1">
      <alignment vertical="center" wrapText="1"/>
    </xf>
    <xf numFmtId="0" fontId="11" fillId="0" borderId="84" xfId="0" applyFont="1" applyBorder="1" applyAlignment="1">
      <alignment vertical="center" wrapText="1"/>
    </xf>
    <xf numFmtId="0" fontId="9" fillId="2" borderId="84" xfId="0" applyFont="1" applyFill="1" applyBorder="1" applyAlignment="1">
      <alignment vertical="center" wrapText="1"/>
    </xf>
    <xf numFmtId="0" fontId="9" fillId="0" borderId="84" xfId="0" applyFont="1" applyBorder="1" applyAlignment="1">
      <alignment vertical="center" wrapText="1"/>
    </xf>
    <xf numFmtId="0" fontId="7" fillId="6" borderId="87" xfId="0" applyFont="1" applyFill="1" applyBorder="1" applyAlignment="1">
      <alignment horizontal="center" vertical="center" wrapText="1"/>
    </xf>
    <xf numFmtId="0" fontId="16" fillId="0" borderId="0" xfId="0" applyFont="1"/>
    <xf numFmtId="0" fontId="11" fillId="0" borderId="90" xfId="0" applyFont="1" applyBorder="1" applyAlignment="1">
      <alignment vertical="center" wrapText="1"/>
    </xf>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18" fillId="0" borderId="0" xfId="0" applyFont="1" applyAlignment="1">
      <alignment vertical="center"/>
    </xf>
    <xf numFmtId="0" fontId="0" fillId="7" borderId="2" xfId="0" applyFill="1" applyBorder="1"/>
    <xf numFmtId="0" fontId="0" fillId="2" borderId="2" xfId="0" applyFill="1" applyBorder="1"/>
    <xf numFmtId="0" fontId="0" fillId="8" borderId="2" xfId="0" applyFill="1" applyBorder="1"/>
    <xf numFmtId="0" fontId="0" fillId="9" borderId="2" xfId="0" applyFill="1" applyBorder="1"/>
    <xf numFmtId="0" fontId="0" fillId="3" borderId="2" xfId="0" applyFill="1" applyBorder="1"/>
    <xf numFmtId="0" fontId="0" fillId="10" borderId="2" xfId="0" applyFill="1" applyBorder="1"/>
    <xf numFmtId="0" fontId="0" fillId="11" borderId="2" xfId="0" applyFill="1" applyBorder="1"/>
    <xf numFmtId="41" fontId="9" fillId="2" borderId="29" xfId="1" applyFont="1" applyFill="1" applyBorder="1" applyAlignment="1">
      <alignment horizontal="center" vertical="center" wrapText="1"/>
    </xf>
    <xf numFmtId="41" fontId="9" fillId="2" borderId="29" xfId="0" applyNumberFormat="1" applyFont="1" applyFill="1" applyBorder="1" applyAlignment="1">
      <alignment horizontal="center" vertical="center" wrapText="1"/>
    </xf>
    <xf numFmtId="41" fontId="9" fillId="2" borderId="56" xfId="1" applyFont="1" applyFill="1" applyBorder="1" applyAlignment="1">
      <alignment horizontal="center" vertical="center" wrapText="1"/>
    </xf>
    <xf numFmtId="41" fontId="9" fillId="2" borderId="31" xfId="1" applyFont="1" applyFill="1" applyBorder="1" applyAlignment="1">
      <alignment horizontal="center" vertical="center" wrapText="1"/>
    </xf>
    <xf numFmtId="41" fontId="9" fillId="2" borderId="2" xfId="1" applyFont="1" applyFill="1" applyBorder="1" applyAlignment="1">
      <alignment horizontal="center" vertical="center" wrapText="1"/>
    </xf>
    <xf numFmtId="41" fontId="9" fillId="2" borderId="2" xfId="1" applyFont="1" applyFill="1" applyBorder="1" applyAlignment="1">
      <alignment horizontal="center"/>
    </xf>
    <xf numFmtId="41" fontId="9" fillId="2" borderId="47" xfId="1" applyFont="1" applyFill="1" applyBorder="1" applyAlignment="1">
      <alignment vertical="center" wrapText="1"/>
    </xf>
    <xf numFmtId="41" fontId="9" fillId="2" borderId="30" xfId="1" applyFont="1" applyFill="1" applyBorder="1" applyAlignment="1">
      <alignment horizontal="center" vertical="center" wrapText="1"/>
    </xf>
    <xf numFmtId="41" fontId="9" fillId="2" borderId="56" xfId="1" applyFont="1" applyFill="1" applyBorder="1" applyAlignment="1">
      <alignment vertical="center" wrapText="1"/>
    </xf>
    <xf numFmtId="41" fontId="9" fillId="2" borderId="31" xfId="1" applyFont="1" applyFill="1" applyBorder="1" applyAlignment="1">
      <alignment vertical="center" wrapText="1"/>
    </xf>
    <xf numFmtId="0" fontId="19" fillId="3" borderId="2" xfId="0" applyFont="1" applyFill="1" applyBorder="1"/>
    <xf numFmtId="0" fontId="0" fillId="0" borderId="92" xfId="0" applyBorder="1"/>
    <xf numFmtId="9" fontId="9" fillId="2" borderId="46" xfId="0" applyNumberFormat="1" applyFont="1" applyFill="1" applyBorder="1" applyAlignment="1">
      <alignment horizontal="center" vertical="center" wrapText="1"/>
    </xf>
    <xf numFmtId="0" fontId="4" fillId="0" borderId="45" xfId="0" applyFont="1" applyBorder="1"/>
    <xf numFmtId="9" fontId="9" fillId="2" borderId="72" xfId="0" applyNumberFormat="1" applyFont="1" applyFill="1" applyBorder="1" applyAlignment="1">
      <alignment horizontal="center" vertical="center" wrapText="1"/>
    </xf>
    <xf numFmtId="0" fontId="4" fillId="0" borderId="73" xfId="0" applyFont="1" applyBorder="1"/>
    <xf numFmtId="41" fontId="9" fillId="2" borderId="48" xfId="1" applyFont="1" applyFill="1" applyBorder="1"/>
    <xf numFmtId="41" fontId="9" fillId="2" borderId="48" xfId="1" applyFont="1" applyFill="1" applyBorder="1" applyAlignment="1">
      <alignment horizontal="center" vertical="center" wrapText="1"/>
    </xf>
    <xf numFmtId="41" fontId="9" fillId="2" borderId="49" xfId="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2" borderId="2" xfId="0" applyFont="1" applyFill="1" applyBorder="1" applyAlignment="1">
      <alignment horizontal="center" vertical="center"/>
    </xf>
    <xf numFmtId="0" fontId="29" fillId="2" borderId="2" xfId="0" applyFont="1" applyFill="1" applyBorder="1" applyAlignment="1">
      <alignment horizontal="left" vertical="center"/>
    </xf>
    <xf numFmtId="9" fontId="29" fillId="12" borderId="91" xfId="0" applyNumberFormat="1" applyFont="1" applyFill="1" applyBorder="1" applyAlignment="1">
      <alignment horizontal="center" vertical="center"/>
    </xf>
    <xf numFmtId="0" fontId="29" fillId="12" borderId="91" xfId="0" applyFont="1" applyFill="1" applyBorder="1" applyAlignment="1">
      <alignment horizontal="left" vertical="center"/>
    </xf>
    <xf numFmtId="0" fontId="29" fillId="12" borderId="91" xfId="0" applyFont="1" applyFill="1" applyBorder="1" applyAlignment="1">
      <alignment horizontal="center" vertical="center"/>
    </xf>
    <xf numFmtId="14" fontId="29" fillId="12" borderId="91" xfId="0" applyNumberFormat="1" applyFont="1" applyFill="1" applyBorder="1" applyAlignment="1">
      <alignment horizontal="center" vertical="center"/>
    </xf>
    <xf numFmtId="172" fontId="29" fillId="12" borderId="91" xfId="1" applyNumberFormat="1" applyFont="1" applyFill="1" applyBorder="1" applyAlignment="1">
      <alignment horizontal="center" vertical="center"/>
    </xf>
    <xf numFmtId="9" fontId="29" fillId="12" borderId="91" xfId="2" applyFont="1" applyFill="1" applyBorder="1" applyAlignment="1">
      <alignment horizontal="center" vertical="center"/>
    </xf>
    <xf numFmtId="167" fontId="29" fillId="12" borderId="91" xfId="0" applyNumberFormat="1" applyFont="1" applyFill="1" applyBorder="1" applyAlignment="1">
      <alignment horizontal="center" vertical="center"/>
    </xf>
    <xf numFmtId="166" fontId="29" fillId="12" borderId="91" xfId="0" applyNumberFormat="1" applyFont="1" applyFill="1" applyBorder="1" applyAlignment="1">
      <alignment horizontal="center" vertical="center"/>
    </xf>
    <xf numFmtId="0" fontId="29" fillId="13" borderId="91" xfId="0" applyFont="1" applyFill="1" applyBorder="1" applyAlignment="1">
      <alignment horizontal="center" vertical="center"/>
    </xf>
    <xf numFmtId="1" fontId="29" fillId="0" borderId="91" xfId="0" applyNumberFormat="1" applyFont="1" applyBorder="1" applyAlignment="1">
      <alignment horizontal="center" vertical="center"/>
    </xf>
    <xf numFmtId="9" fontId="29" fillId="0" borderId="91" xfId="0" applyNumberFormat="1" applyFont="1" applyBorder="1" applyAlignment="1">
      <alignment horizontal="center" vertical="center"/>
    </xf>
    <xf numFmtId="0" fontId="29" fillId="0" borderId="91" xfId="0" applyFont="1" applyBorder="1" applyAlignment="1">
      <alignment horizontal="left" vertical="center"/>
    </xf>
    <xf numFmtId="0" fontId="29" fillId="0" borderId="91" xfId="0" applyFont="1" applyBorder="1" applyAlignment="1">
      <alignment horizontal="center" vertical="center"/>
    </xf>
    <xf numFmtId="9" fontId="29" fillId="0" borderId="91" xfId="2" applyFont="1" applyFill="1" applyBorder="1" applyAlignment="1">
      <alignment horizontal="center" vertical="center"/>
    </xf>
    <xf numFmtId="14" fontId="29" fillId="0" borderId="91" xfId="0" applyNumberFormat="1" applyFont="1" applyBorder="1" applyAlignment="1">
      <alignment horizontal="center" vertical="center"/>
    </xf>
    <xf numFmtId="9" fontId="29" fillId="0" borderId="91" xfId="1" applyNumberFormat="1" applyFont="1" applyFill="1" applyBorder="1" applyAlignment="1">
      <alignment horizontal="center" vertical="center"/>
    </xf>
    <xf numFmtId="167" fontId="29" fillId="0" borderId="91" xfId="0" applyNumberFormat="1" applyFont="1" applyBorder="1" applyAlignment="1">
      <alignment horizontal="center" vertical="center"/>
    </xf>
    <xf numFmtId="166" fontId="29" fillId="0" borderId="91" xfId="0" applyNumberFormat="1" applyFont="1" applyBorder="1" applyAlignment="1">
      <alignment horizontal="center" vertical="center"/>
    </xf>
    <xf numFmtId="0" fontId="29" fillId="0" borderId="0" xfId="0" applyFont="1" applyAlignment="1">
      <alignment horizontal="center"/>
    </xf>
    <xf numFmtId="0" fontId="29" fillId="0" borderId="91" xfId="0" applyFont="1" applyBorder="1" applyAlignment="1">
      <alignment vertical="center"/>
    </xf>
    <xf numFmtId="9" fontId="29" fillId="0" borderId="91" xfId="2" applyFont="1" applyBorder="1" applyAlignment="1">
      <alignment horizontal="center" vertical="center"/>
    </xf>
    <xf numFmtId="1" fontId="29" fillId="12" borderId="91" xfId="0" applyNumberFormat="1" applyFont="1" applyFill="1" applyBorder="1" applyAlignment="1">
      <alignment horizontal="center" vertical="center"/>
    </xf>
    <xf numFmtId="0" fontId="29" fillId="12" borderId="91" xfId="0" applyFont="1" applyFill="1" applyBorder="1" applyAlignment="1">
      <alignment vertical="center"/>
    </xf>
    <xf numFmtId="169" fontId="29" fillId="12" borderId="91" xfId="0" applyNumberFormat="1" applyFont="1" applyFill="1" applyBorder="1" applyAlignment="1">
      <alignment horizontal="center" vertical="center"/>
    </xf>
    <xf numFmtId="0" fontId="29" fillId="13" borderId="91" xfId="0" applyFont="1" applyFill="1" applyBorder="1" applyAlignment="1">
      <alignment horizontal="center"/>
    </xf>
    <xf numFmtId="168" fontId="29" fillId="0" borderId="91" xfId="0" applyNumberFormat="1" applyFont="1" applyBorder="1" applyAlignment="1">
      <alignment vertical="center"/>
    </xf>
    <xf numFmtId="168" fontId="29" fillId="0" borderId="91" xfId="0" applyNumberFormat="1" applyFont="1" applyBorder="1" applyAlignment="1">
      <alignment horizontal="center" vertical="center"/>
    </xf>
    <xf numFmtId="9" fontId="29" fillId="12" borderId="91" xfId="0" applyNumberFormat="1" applyFont="1" applyFill="1" applyBorder="1" applyAlignment="1">
      <alignment vertical="center"/>
    </xf>
    <xf numFmtId="41" fontId="29" fillId="12" borderId="91" xfId="1" applyFont="1" applyFill="1" applyBorder="1" applyAlignment="1">
      <alignment vertical="center"/>
    </xf>
    <xf numFmtId="41" fontId="29" fillId="12" borderId="91" xfId="1" applyFont="1" applyFill="1" applyBorder="1" applyAlignment="1">
      <alignment horizontal="center" vertical="center"/>
    </xf>
    <xf numFmtId="0" fontId="29" fillId="13" borderId="91" xfId="0" applyFont="1" applyFill="1" applyBorder="1"/>
    <xf numFmtId="168" fontId="27" fillId="0" borderId="3" xfId="0" applyNumberFormat="1" applyFont="1" applyBorder="1" applyAlignment="1">
      <alignment horizontal="center" vertical="center"/>
    </xf>
    <xf numFmtId="9" fontId="9" fillId="0" borderId="56" xfId="0" applyNumberFormat="1" applyFont="1" applyBorder="1" applyAlignment="1">
      <alignment horizontal="center" vertical="center" wrapText="1"/>
    </xf>
    <xf numFmtId="9" fontId="9" fillId="2" borderId="29" xfId="2" applyFont="1" applyFill="1" applyBorder="1" applyAlignment="1">
      <alignment horizontal="center" vertical="center" wrapText="1"/>
    </xf>
    <xf numFmtId="9" fontId="9" fillId="2" borderId="56" xfId="2" applyFont="1" applyFill="1" applyBorder="1" applyAlignment="1">
      <alignment horizontal="center" vertical="center" wrapText="1"/>
    </xf>
    <xf numFmtId="9" fontId="11" fillId="2" borderId="74" xfId="2" applyFont="1" applyFill="1" applyBorder="1"/>
    <xf numFmtId="9" fontId="10" fillId="2" borderId="3" xfId="0" applyNumberFormat="1" applyFont="1" applyFill="1" applyBorder="1" applyAlignment="1">
      <alignment vertical="center" wrapText="1"/>
    </xf>
    <xf numFmtId="41" fontId="9" fillId="2" borderId="38" xfId="1" applyFont="1" applyFill="1" applyBorder="1" applyAlignment="1">
      <alignment vertical="center" wrapText="1"/>
    </xf>
    <xf numFmtId="41" fontId="11" fillId="2" borderId="29" xfId="1" applyFont="1" applyFill="1" applyBorder="1"/>
    <xf numFmtId="41" fontId="11" fillId="2" borderId="30" xfId="1" applyFont="1" applyFill="1" applyBorder="1"/>
    <xf numFmtId="41" fontId="9" fillId="2" borderId="71" xfId="1" applyFont="1" applyFill="1" applyBorder="1"/>
    <xf numFmtId="41" fontId="9" fillId="2" borderId="37" xfId="1" applyFont="1" applyFill="1" applyBorder="1"/>
    <xf numFmtId="41" fontId="9" fillId="2" borderId="37" xfId="1" applyFont="1" applyFill="1" applyBorder="1" applyAlignment="1">
      <alignment horizontal="center" vertical="center" wrapText="1"/>
    </xf>
    <xf numFmtId="41" fontId="11" fillId="2" borderId="29" xfId="1" applyFont="1" applyFill="1" applyBorder="1" applyAlignment="1">
      <alignment horizontal="center" vertical="center" wrapText="1"/>
    </xf>
    <xf numFmtId="41" fontId="11" fillId="2" borderId="48" xfId="1" applyFont="1" applyFill="1" applyBorder="1"/>
    <xf numFmtId="41" fontId="9" fillId="2" borderId="74" xfId="1" applyFont="1" applyFill="1" applyBorder="1"/>
    <xf numFmtId="41" fontId="9" fillId="2" borderId="42" xfId="1" applyFont="1" applyFill="1" applyBorder="1" applyAlignment="1">
      <alignment vertical="center" wrapText="1"/>
    </xf>
    <xf numFmtId="41" fontId="9" fillId="2" borderId="42" xfId="1" applyFont="1" applyFill="1" applyBorder="1" applyAlignment="1">
      <alignment horizontal="center" vertical="center" wrapText="1"/>
    </xf>
    <xf numFmtId="41" fontId="11" fillId="2" borderId="74" xfId="1" applyFont="1" applyFill="1" applyBorder="1"/>
    <xf numFmtId="9" fontId="9" fillId="2" borderId="56" xfId="2" applyFont="1" applyFill="1" applyBorder="1" applyAlignment="1">
      <alignment vertical="center" wrapText="1"/>
    </xf>
    <xf numFmtId="0" fontId="29" fillId="0" borderId="39" xfId="0" applyFont="1" applyBorder="1" applyAlignment="1">
      <alignment horizontal="center" vertical="center"/>
    </xf>
    <xf numFmtId="0" fontId="28" fillId="5" borderId="91" xfId="0" applyFont="1" applyFill="1" applyBorder="1" applyAlignment="1">
      <alignment horizontal="center" vertical="center" wrapText="1"/>
    </xf>
    <xf numFmtId="168" fontId="29" fillId="12" borderId="91" xfId="0" applyNumberFormat="1" applyFont="1" applyFill="1" applyBorder="1" applyAlignment="1">
      <alignment horizontal="center" vertical="center"/>
    </xf>
    <xf numFmtId="9" fontId="29" fillId="13" borderId="91" xfId="0" applyNumberFormat="1" applyFont="1" applyFill="1" applyBorder="1" applyAlignment="1">
      <alignment horizontal="left" vertical="center"/>
    </xf>
    <xf numFmtId="9" fontId="29" fillId="0" borderId="91" xfId="0" applyNumberFormat="1" applyFont="1" applyBorder="1" applyAlignment="1">
      <alignment horizontal="left" vertical="center"/>
    </xf>
    <xf numFmtId="0" fontId="29" fillId="0" borderId="91" xfId="0" applyFont="1" applyBorder="1" applyAlignment="1">
      <alignment horizontal="center"/>
    </xf>
    <xf numFmtId="0" fontId="22" fillId="0" borderId="91" xfId="0" applyFont="1" applyBorder="1" applyAlignment="1">
      <alignment horizontal="center"/>
    </xf>
    <xf numFmtId="41" fontId="29" fillId="0" borderId="91" xfId="1" applyFont="1" applyBorder="1" applyAlignment="1">
      <alignment horizontal="center" vertical="center"/>
    </xf>
    <xf numFmtId="0" fontId="29" fillId="0" borderId="91" xfId="1" applyNumberFormat="1" applyFont="1" applyFill="1" applyBorder="1" applyAlignment="1">
      <alignment horizontal="center" vertical="center"/>
    </xf>
    <xf numFmtId="1" fontId="29" fillId="0" borderId="91" xfId="1" applyNumberFormat="1" applyFont="1" applyBorder="1" applyAlignment="1">
      <alignment horizontal="center" vertical="center"/>
    </xf>
    <xf numFmtId="9" fontId="29" fillId="14" borderId="91" xfId="0" applyNumberFormat="1" applyFont="1" applyFill="1" applyBorder="1" applyAlignment="1">
      <alignment horizontal="left" vertical="center"/>
    </xf>
    <xf numFmtId="10" fontId="29" fillId="12" borderId="91" xfId="0" applyNumberFormat="1" applyFont="1" applyFill="1" applyBorder="1" applyAlignment="1">
      <alignment horizontal="center" vertical="center"/>
    </xf>
    <xf numFmtId="0" fontId="29" fillId="13" borderId="91" xfId="0" applyFont="1" applyFill="1" applyBorder="1" applyAlignment="1">
      <alignment vertical="center"/>
    </xf>
    <xf numFmtId="14" fontId="29" fillId="13" borderId="91" xfId="0" applyNumberFormat="1" applyFont="1" applyFill="1" applyBorder="1" applyAlignment="1">
      <alignment horizontal="center" vertical="center"/>
    </xf>
    <xf numFmtId="0" fontId="28" fillId="3" borderId="91" xfId="0" applyFont="1" applyFill="1" applyBorder="1" applyAlignment="1">
      <alignment horizontal="center" vertical="center" wrapText="1"/>
    </xf>
    <xf numFmtId="166" fontId="29" fillId="0" borderId="0" xfId="0" applyNumberFormat="1" applyFont="1" applyAlignment="1">
      <alignment horizontal="center" vertical="center"/>
    </xf>
    <xf numFmtId="9" fontId="29" fillId="0" borderId="0" xfId="0" applyNumberFormat="1" applyFont="1" applyAlignment="1">
      <alignment horizontal="center" vertical="center"/>
    </xf>
    <xf numFmtId="167" fontId="29" fillId="2" borderId="2" xfId="0" applyNumberFormat="1" applyFont="1" applyFill="1" applyBorder="1" applyAlignment="1">
      <alignment horizontal="center" vertical="center"/>
    </xf>
    <xf numFmtId="9" fontId="29" fillId="2" borderId="2" xfId="0" applyNumberFormat="1" applyFont="1" applyFill="1" applyBorder="1" applyAlignment="1">
      <alignment horizontal="center" vertical="center"/>
    </xf>
    <xf numFmtId="0" fontId="29" fillId="0" borderId="78" xfId="0" applyFont="1" applyBorder="1" applyAlignment="1">
      <alignment horizontal="center" vertical="center"/>
    </xf>
    <xf numFmtId="0" fontId="29" fillId="0" borderId="78" xfId="0" applyFont="1" applyBorder="1" applyAlignment="1">
      <alignment horizontal="left" vertical="center"/>
    </xf>
    <xf numFmtId="0" fontId="29" fillId="0" borderId="0" xfId="0" applyFont="1" applyAlignment="1">
      <alignment horizontal="center" vertical="center" wrapText="1"/>
    </xf>
    <xf numFmtId="0" fontId="29" fillId="13" borderId="91" xfId="0" applyFont="1" applyFill="1" applyBorder="1" applyAlignment="1">
      <alignment horizontal="left"/>
    </xf>
    <xf numFmtId="0" fontId="29" fillId="12" borderId="91" xfId="0" applyFont="1" applyFill="1" applyBorder="1" applyAlignment="1">
      <alignment horizontal="center"/>
    </xf>
    <xf numFmtId="164" fontId="29" fillId="13" borderId="91" xfId="5" applyFont="1" applyFill="1" applyBorder="1" applyAlignment="1">
      <alignment horizontal="center"/>
    </xf>
    <xf numFmtId="0" fontId="29" fillId="13" borderId="0" xfId="0" applyFont="1" applyFill="1" applyAlignment="1">
      <alignment horizontal="center"/>
    </xf>
    <xf numFmtId="0" fontId="22" fillId="0" borderId="91" xfId="0" applyFont="1" applyBorder="1" applyAlignment="1">
      <alignment horizontal="center" vertical="center"/>
    </xf>
    <xf numFmtId="166" fontId="29" fillId="0" borderId="0" xfId="0" applyNumberFormat="1" applyFont="1" applyAlignment="1">
      <alignment horizontal="left" vertical="center"/>
    </xf>
    <xf numFmtId="171" fontId="29" fillId="0" borderId="0" xfId="4" applyNumberFormat="1" applyFont="1" applyAlignment="1">
      <alignment horizontal="left" vertical="center"/>
    </xf>
    <xf numFmtId="167" fontId="29" fillId="0" borderId="0" xfId="0" applyNumberFormat="1" applyFont="1" applyAlignment="1">
      <alignment horizontal="center" vertical="center"/>
    </xf>
    <xf numFmtId="167" fontId="29" fillId="0" borderId="0" xfId="0" applyNumberFormat="1" applyFont="1" applyAlignment="1">
      <alignment horizontal="left" vertical="center"/>
    </xf>
    <xf numFmtId="0" fontId="29" fillId="0" borderId="0" xfId="0" applyFont="1" applyAlignment="1">
      <alignment horizontal="left"/>
    </xf>
    <xf numFmtId="0" fontId="29" fillId="0" borderId="3" xfId="0" applyFont="1" applyBorder="1" applyAlignment="1">
      <alignment horizontal="left" vertical="center"/>
    </xf>
    <xf numFmtId="0" fontId="29" fillId="0" borderId="3" xfId="0" applyFont="1" applyBorder="1" applyAlignment="1">
      <alignment horizontal="center" vertical="center"/>
    </xf>
    <xf numFmtId="166" fontId="29" fillId="0" borderId="78" xfId="0" applyNumberFormat="1" applyFont="1" applyBorder="1" applyAlignment="1">
      <alignment horizontal="center" vertical="center"/>
    </xf>
    <xf numFmtId="167" fontId="29" fillId="0" borderId="78" xfId="0" applyNumberFormat="1" applyFont="1" applyBorder="1" applyAlignment="1">
      <alignment horizontal="center" vertical="center"/>
    </xf>
    <xf numFmtId="164" fontId="29" fillId="13" borderId="91" xfId="5" applyFont="1" applyFill="1" applyBorder="1" applyAlignment="1">
      <alignment horizontal="right"/>
    </xf>
    <xf numFmtId="166" fontId="29" fillId="0" borderId="91" xfId="0" applyNumberFormat="1" applyFont="1" applyBorder="1" applyAlignment="1">
      <alignment horizontal="right" vertical="center"/>
    </xf>
    <xf numFmtId="167" fontId="29" fillId="12" borderId="91" xfId="0" applyNumberFormat="1" applyFont="1" applyFill="1" applyBorder="1" applyAlignment="1">
      <alignment horizontal="right" vertical="center"/>
    </xf>
    <xf numFmtId="166" fontId="29" fillId="12" borderId="91" xfId="0" applyNumberFormat="1" applyFont="1" applyFill="1" applyBorder="1" applyAlignment="1">
      <alignment horizontal="right" vertical="center"/>
    </xf>
    <xf numFmtId="0" fontId="9" fillId="2" borderId="91" xfId="0" applyFont="1" applyFill="1" applyBorder="1" applyAlignment="1">
      <alignment horizontal="center" vertical="center" wrapText="1"/>
    </xf>
    <xf numFmtId="10" fontId="9" fillId="2" borderId="91" xfId="0" applyNumberFormat="1" applyFont="1" applyFill="1" applyBorder="1" applyAlignment="1">
      <alignment horizontal="center" vertical="center" wrapText="1"/>
    </xf>
    <xf numFmtId="0" fontId="0" fillId="0" borderId="91" xfId="0" applyBorder="1"/>
    <xf numFmtId="172" fontId="9" fillId="2" borderId="91" xfId="1" applyNumberFormat="1" applyFont="1" applyFill="1" applyBorder="1" applyAlignment="1">
      <alignment horizontal="center" vertical="center" wrapText="1"/>
    </xf>
    <xf numFmtId="169" fontId="9" fillId="2" borderId="91" xfId="0" applyNumberFormat="1" applyFont="1" applyFill="1" applyBorder="1" applyAlignment="1">
      <alignment horizontal="center" vertical="center" wrapText="1"/>
    </xf>
    <xf numFmtId="9" fontId="9" fillId="2" borderId="70" xfId="0" applyNumberFormat="1"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60" xfId="0" applyFont="1" applyFill="1" applyBorder="1" applyAlignment="1">
      <alignment horizontal="center" vertical="center" wrapText="1"/>
    </xf>
    <xf numFmtId="9" fontId="9" fillId="2" borderId="78"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70" xfId="0" applyFont="1" applyFill="1" applyBorder="1"/>
    <xf numFmtId="172" fontId="9" fillId="2" borderId="74" xfId="1" applyNumberFormat="1" applyFont="1" applyFill="1" applyBorder="1" applyAlignment="1">
      <alignment horizontal="center" vertical="center" wrapText="1"/>
    </xf>
    <xf numFmtId="10" fontId="9" fillId="2" borderId="91" xfId="0" applyNumberFormat="1" applyFont="1" applyFill="1" applyBorder="1" applyAlignment="1">
      <alignment vertical="center" wrapText="1"/>
    </xf>
    <xf numFmtId="9" fontId="9" fillId="0" borderId="91" xfId="0" applyNumberFormat="1" applyFont="1" applyBorder="1" applyAlignment="1">
      <alignment horizontal="center" vertical="center" wrapText="1"/>
    </xf>
    <xf numFmtId="0" fontId="9" fillId="0" borderId="91" xfId="0" applyFont="1" applyBorder="1" applyAlignment="1">
      <alignment horizontal="center" vertical="center" wrapText="1"/>
    </xf>
    <xf numFmtId="14" fontId="29" fillId="15" borderId="91" xfId="0" applyNumberFormat="1" applyFont="1" applyFill="1" applyBorder="1" applyAlignment="1">
      <alignment horizontal="center" vertical="center"/>
    </xf>
    <xf numFmtId="9" fontId="29" fillId="15" borderId="91" xfId="2" applyFont="1" applyFill="1" applyBorder="1" applyAlignment="1">
      <alignment horizontal="center" vertical="center"/>
    </xf>
    <xf numFmtId="0" fontId="28" fillId="4" borderId="91" xfId="0" applyFont="1" applyFill="1" applyBorder="1" applyAlignment="1">
      <alignment horizontal="center" vertical="center" wrapText="1"/>
    </xf>
    <xf numFmtId="0" fontId="29" fillId="0" borderId="91" xfId="0" applyFont="1" applyBorder="1" applyAlignment="1">
      <alignment horizontal="center" vertical="center" wrapText="1"/>
    </xf>
    <xf numFmtId="0" fontId="29" fillId="0" borderId="29" xfId="0" applyFont="1" applyBorder="1" applyAlignment="1">
      <alignment horizontal="left" vertical="center"/>
    </xf>
    <xf numFmtId="0" fontId="29" fillId="0" borderId="61" xfId="0" applyFont="1" applyBorder="1" applyAlignment="1">
      <alignment horizontal="left" vertical="center"/>
    </xf>
    <xf numFmtId="0" fontId="29" fillId="0" borderId="56" xfId="0" applyFont="1" applyBorder="1" applyAlignment="1">
      <alignment horizontal="left" vertical="center"/>
    </xf>
    <xf numFmtId="0" fontId="28" fillId="3" borderId="91" xfId="0" applyFont="1" applyFill="1" applyBorder="1" applyAlignment="1">
      <alignment horizontal="center" vertical="center" wrapText="1"/>
    </xf>
    <xf numFmtId="0" fontId="28" fillId="3" borderId="91" xfId="0" applyFont="1" applyFill="1" applyBorder="1" applyAlignment="1">
      <alignment horizontal="center" vertical="center"/>
    </xf>
    <xf numFmtId="0" fontId="29" fillId="0" borderId="91" xfId="0" applyFont="1" applyBorder="1" applyAlignment="1">
      <alignment horizontal="center"/>
    </xf>
    <xf numFmtId="0" fontId="29" fillId="0" borderId="91" xfId="0" applyFont="1" applyBorder="1" applyAlignment="1">
      <alignment horizontal="center" vertical="center"/>
    </xf>
    <xf numFmtId="0" fontId="29" fillId="0" borderId="91" xfId="0" applyFont="1" applyBorder="1" applyAlignment="1">
      <alignment horizontal="center" wrapText="1"/>
    </xf>
    <xf numFmtId="0" fontId="28" fillId="0" borderId="1" xfId="0" applyFont="1" applyBorder="1" applyAlignment="1">
      <alignment horizontal="center" vertical="center"/>
    </xf>
    <xf numFmtId="0" fontId="29" fillId="0" borderId="0" xfId="0" applyFont="1" applyAlignment="1">
      <alignment horizontal="center"/>
    </xf>
    <xf numFmtId="0" fontId="29" fillId="0" borderId="1" xfId="0" applyFont="1" applyBorder="1" applyAlignment="1">
      <alignment horizontal="left" vertical="center"/>
    </xf>
    <xf numFmtId="0" fontId="29" fillId="0" borderId="0" xfId="0" applyFont="1" applyAlignment="1">
      <alignment horizontal="left"/>
    </xf>
    <xf numFmtId="0" fontId="29" fillId="2" borderId="4" xfId="0" applyFont="1" applyFill="1" applyBorder="1" applyAlignment="1">
      <alignment horizontal="left" vertical="center"/>
    </xf>
    <xf numFmtId="0" fontId="29" fillId="0" borderId="6" xfId="0" applyFont="1" applyBorder="1" applyAlignment="1">
      <alignment horizontal="left"/>
    </xf>
    <xf numFmtId="0" fontId="29" fillId="0" borderId="5" xfId="0" applyFont="1" applyBorder="1" applyAlignment="1">
      <alignment horizontal="left"/>
    </xf>
    <xf numFmtId="0" fontId="29" fillId="0" borderId="4" xfId="0" applyFont="1" applyBorder="1" applyAlignment="1">
      <alignment horizontal="left" vertical="center"/>
    </xf>
    <xf numFmtId="0" fontId="29" fillId="12" borderId="93" xfId="0" applyFont="1" applyFill="1" applyBorder="1" applyAlignment="1">
      <alignment horizontal="center" vertical="center"/>
    </xf>
    <xf numFmtId="0" fontId="29" fillId="12" borderId="94" xfId="0" applyFont="1" applyFill="1" applyBorder="1" applyAlignment="1">
      <alignment horizontal="center" vertical="center"/>
    </xf>
    <xf numFmtId="0" fontId="29" fillId="0" borderId="78" xfId="0" applyFont="1" applyBorder="1" applyAlignment="1">
      <alignment horizontal="left" vertical="center"/>
    </xf>
    <xf numFmtId="0" fontId="9" fillId="2" borderId="61" xfId="0" applyFont="1" applyFill="1" applyBorder="1" applyAlignment="1">
      <alignment vertical="center" wrapText="1"/>
    </xf>
    <xf numFmtId="0" fontId="4" fillId="0" borderId="6" xfId="0" applyFont="1" applyBorder="1"/>
    <xf numFmtId="0" fontId="4" fillId="0" borderId="26" xfId="0" applyFont="1" applyBorder="1"/>
    <xf numFmtId="0" fontId="2" fillId="3" borderId="18" xfId="0" applyFont="1" applyFill="1" applyBorder="1" applyAlignment="1">
      <alignment horizontal="center" vertical="center"/>
    </xf>
    <xf numFmtId="0" fontId="4" fillId="0" borderId="23" xfId="0" applyFont="1" applyBorder="1"/>
    <xf numFmtId="0" fontId="4" fillId="0" borderId="50" xfId="0" applyFont="1" applyBorder="1"/>
    <xf numFmtId="0" fontId="2" fillId="3" borderId="18"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4" fillId="0" borderId="62" xfId="0" applyFont="1" applyBorder="1"/>
    <xf numFmtId="0" fontId="9" fillId="2" borderId="25" xfId="0" applyFont="1" applyFill="1" applyBorder="1" applyAlignment="1">
      <alignment horizontal="left" vertical="center"/>
    </xf>
    <xf numFmtId="0" fontId="4" fillId="0" borderId="36" xfId="0" applyFont="1" applyBorder="1"/>
    <xf numFmtId="0" fontId="9" fillId="2" borderId="4" xfId="0" applyFont="1" applyFill="1" applyBorder="1" applyAlignment="1">
      <alignment horizontal="left" vertical="center"/>
    </xf>
    <xf numFmtId="0" fontId="9" fillId="2"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9" fillId="2" borderId="25"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4" fillId="0" borderId="34" xfId="0" applyFont="1" applyBorder="1"/>
    <xf numFmtId="0" fontId="4" fillId="0" borderId="35" xfId="0" applyFont="1" applyBorder="1"/>
    <xf numFmtId="0" fontId="8" fillId="2" borderId="4" xfId="0" applyFont="1" applyFill="1" applyBorder="1" applyAlignment="1">
      <alignment horizontal="left" vertical="center" wrapText="1"/>
    </xf>
    <xf numFmtId="0" fontId="4" fillId="0" borderId="5" xfId="0" applyFont="1" applyBorder="1"/>
    <xf numFmtId="0" fontId="8" fillId="0" borderId="40" xfId="0" applyFont="1" applyBorder="1" applyAlignment="1">
      <alignment horizontal="left" vertical="top" wrapText="1"/>
    </xf>
    <xf numFmtId="0" fontId="4" fillId="0" borderId="43" xfId="0" applyFont="1" applyBorder="1"/>
    <xf numFmtId="0" fontId="4" fillId="0" borderId="27" xfId="0" applyFont="1" applyBorder="1"/>
    <xf numFmtId="0" fontId="9" fillId="2" borderId="41" xfId="0" applyFont="1" applyFill="1" applyBorder="1" applyAlignment="1">
      <alignment horizontal="left" vertical="center" wrapText="1"/>
    </xf>
    <xf numFmtId="0" fontId="9" fillId="2" borderId="73" xfId="0" applyFont="1" applyFill="1" applyBorder="1" applyAlignment="1">
      <alignment horizontal="left" vertical="center" wrapText="1"/>
    </xf>
    <xf numFmtId="0" fontId="9" fillId="2" borderId="58" xfId="0" applyFont="1" applyFill="1" applyBorder="1" applyAlignment="1">
      <alignment horizontal="left" vertical="center" wrapText="1"/>
    </xf>
    <xf numFmtId="0" fontId="9" fillId="2" borderId="63" xfId="0" applyFont="1" applyFill="1" applyBorder="1" applyAlignment="1">
      <alignment horizontal="left" vertical="center" wrapText="1"/>
    </xf>
    <xf numFmtId="0" fontId="9" fillId="2" borderId="78" xfId="0" applyFont="1" applyFill="1" applyBorder="1" applyAlignment="1">
      <alignment horizontal="left" vertical="center" wrapText="1"/>
    </xf>
    <xf numFmtId="0" fontId="9" fillId="2" borderId="47" xfId="0" applyFont="1" applyFill="1" applyBorder="1" applyAlignment="1">
      <alignment horizontal="left" vertical="center" wrapText="1"/>
    </xf>
    <xf numFmtId="0" fontId="9" fillId="2" borderId="52" xfId="0" applyFont="1" applyFill="1" applyBorder="1" applyAlignment="1">
      <alignment horizontal="left" vertical="center" wrapText="1"/>
    </xf>
    <xf numFmtId="0" fontId="9" fillId="2" borderId="70" xfId="0" applyFont="1" applyFill="1" applyBorder="1" applyAlignment="1">
      <alignment horizontal="left" vertical="center" wrapText="1"/>
    </xf>
    <xf numFmtId="0" fontId="9" fillId="2" borderId="60" xfId="0" applyFont="1" applyFill="1" applyBorder="1" applyAlignment="1">
      <alignment horizontal="left" vertical="center" wrapText="1"/>
    </xf>
    <xf numFmtId="0" fontId="9" fillId="2" borderId="7" xfId="0" applyFont="1" applyFill="1" applyBorder="1" applyAlignment="1">
      <alignment horizontal="left" vertical="top"/>
    </xf>
    <xf numFmtId="0" fontId="4" fillId="0" borderId="58" xfId="0" applyFont="1" applyBorder="1"/>
    <xf numFmtId="0" fontId="4" fillId="0" borderId="10" xfId="0" applyFont="1" applyBorder="1"/>
    <xf numFmtId="0" fontId="4" fillId="0" borderId="60" xfId="0" applyFont="1" applyBorder="1"/>
    <xf numFmtId="0" fontId="9" fillId="2" borderId="4" xfId="0" applyFont="1" applyFill="1" applyBorder="1" applyAlignment="1">
      <alignment horizontal="center" vertical="center" wrapText="1"/>
    </xf>
    <xf numFmtId="9" fontId="9" fillId="2" borderId="70" xfId="0" applyNumberFormat="1" applyFont="1" applyFill="1" applyBorder="1" applyAlignment="1">
      <alignment horizontal="center" vertical="center" wrapText="1"/>
    </xf>
    <xf numFmtId="0" fontId="4" fillId="0" borderId="70" xfId="0" applyFont="1" applyBorder="1"/>
    <xf numFmtId="0" fontId="4" fillId="0" borderId="63" xfId="0" applyFont="1" applyBorder="1"/>
    <xf numFmtId="0" fontId="8" fillId="0" borderId="43" xfId="0" applyFont="1" applyBorder="1" applyAlignment="1">
      <alignment horizontal="left" vertical="top" wrapText="1"/>
    </xf>
    <xf numFmtId="0" fontId="9" fillId="2" borderId="28" xfId="0" applyFont="1" applyFill="1" applyBorder="1" applyAlignment="1">
      <alignment horizontal="left" vertical="center" wrapText="1"/>
    </xf>
    <xf numFmtId="0" fontId="9" fillId="2" borderId="61"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4" fillId="0" borderId="9" xfId="0" applyFont="1" applyBorder="1"/>
    <xf numFmtId="0" fontId="4" fillId="0" borderId="8" xfId="0" applyFont="1" applyBorder="1"/>
    <xf numFmtId="0" fontId="4" fillId="0" borderId="12" xfId="0" applyFont="1" applyBorder="1"/>
    <xf numFmtId="0" fontId="4" fillId="0" borderId="11" xfId="0" applyFont="1" applyBorder="1"/>
    <xf numFmtId="0" fontId="9" fillId="2" borderId="25" xfId="0" applyFont="1" applyFill="1" applyBorder="1" applyAlignment="1">
      <alignment vertical="center" wrapText="1"/>
    </xf>
    <xf numFmtId="0" fontId="9" fillId="2" borderId="57" xfId="0" applyFont="1" applyFill="1" applyBorder="1" applyAlignment="1">
      <alignment horizontal="center" vertical="top" wrapText="1"/>
    </xf>
    <xf numFmtId="0" fontId="4" fillId="0" borderId="59" xfId="0" applyFont="1" applyBorder="1"/>
    <xf numFmtId="0" fontId="24" fillId="2" borderId="61" xfId="3" applyFill="1" applyBorder="1" applyAlignment="1">
      <alignment vertical="center" wrapText="1"/>
    </xf>
    <xf numFmtId="0" fontId="13" fillId="0" borderId="65" xfId="0" applyFont="1" applyBorder="1" applyAlignment="1">
      <alignment horizontal="left" wrapText="1"/>
    </xf>
    <xf numFmtId="0" fontId="4" fillId="0" borderId="66" xfId="0" applyFont="1" applyBorder="1" applyAlignment="1">
      <alignment horizontal="left" wrapText="1"/>
    </xf>
    <xf numFmtId="0" fontId="4" fillId="0" borderId="67" xfId="0" applyFont="1" applyBorder="1" applyAlignment="1">
      <alignment horizontal="left" wrapText="1"/>
    </xf>
    <xf numFmtId="0" fontId="13" fillId="0" borderId="65" xfId="0" applyFont="1" applyBorder="1" applyAlignment="1">
      <alignment horizontal="left"/>
    </xf>
    <xf numFmtId="0" fontId="13" fillId="0" borderId="66" xfId="0" applyFont="1" applyBorder="1" applyAlignment="1">
      <alignment horizontal="left"/>
    </xf>
    <xf numFmtId="0" fontId="13" fillId="0" borderId="67" xfId="0" applyFont="1" applyBorder="1" applyAlignment="1">
      <alignment horizontal="left"/>
    </xf>
    <xf numFmtId="41" fontId="9" fillId="2" borderId="46" xfId="1" applyFont="1" applyFill="1" applyBorder="1" applyAlignment="1">
      <alignment horizontal="center" vertical="center" wrapText="1"/>
    </xf>
    <xf numFmtId="41" fontId="4" fillId="0" borderId="45" xfId="1" applyFont="1" applyBorder="1"/>
    <xf numFmtId="0" fontId="9" fillId="2" borderId="29"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9" fillId="2" borderId="75" xfId="0" applyFont="1" applyFill="1" applyBorder="1" applyAlignment="1">
      <alignment horizontal="left" vertical="center" wrapText="1"/>
    </xf>
    <xf numFmtId="0" fontId="9" fillId="2" borderId="76" xfId="0" applyFont="1" applyFill="1" applyBorder="1" applyAlignment="1">
      <alignment horizontal="left" vertical="center" wrapText="1"/>
    </xf>
    <xf numFmtId="0" fontId="9" fillId="2" borderId="65" xfId="0" applyFont="1" applyFill="1" applyBorder="1" applyAlignment="1">
      <alignment horizontal="left" vertical="center" wrapText="1"/>
    </xf>
    <xf numFmtId="0" fontId="4" fillId="0" borderId="66" xfId="0" applyFont="1" applyBorder="1"/>
    <xf numFmtId="0" fontId="4" fillId="0" borderId="67" xfId="0" applyFont="1" applyBorder="1"/>
    <xf numFmtId="0" fontId="4" fillId="0" borderId="6" xfId="0" applyFont="1" applyBorder="1" applyAlignment="1">
      <alignment horizontal="left"/>
    </xf>
    <xf numFmtId="0" fontId="4" fillId="0" borderId="26" xfId="0" applyFont="1" applyBorder="1" applyAlignment="1">
      <alignment horizontal="left"/>
    </xf>
    <xf numFmtId="9" fontId="9" fillId="2" borderId="46" xfId="0" applyNumberFormat="1" applyFont="1" applyFill="1" applyBorder="1" applyAlignment="1">
      <alignment horizontal="center" vertical="center" wrapText="1"/>
    </xf>
    <xf numFmtId="0" fontId="4" fillId="0" borderId="45" xfId="0" applyFont="1" applyBorder="1"/>
    <xf numFmtId="0" fontId="9" fillId="2" borderId="46" xfId="0" applyFont="1" applyFill="1" applyBorder="1" applyAlignment="1">
      <alignment horizontal="left"/>
    </xf>
    <xf numFmtId="0" fontId="9" fillId="2" borderId="29"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4" xfId="0" applyFont="1" applyFill="1" applyBorder="1" applyAlignment="1">
      <alignment horizontal="left" vertical="center" wrapText="1"/>
    </xf>
    <xf numFmtId="9" fontId="9" fillId="2" borderId="72" xfId="0" applyNumberFormat="1" applyFont="1" applyFill="1" applyBorder="1" applyAlignment="1">
      <alignment horizontal="center" vertical="center" wrapText="1"/>
    </xf>
    <xf numFmtId="0" fontId="4" fillId="0" borderId="73" xfId="0" applyFont="1" applyBorder="1"/>
    <xf numFmtId="0" fontId="13" fillId="0" borderId="65" xfId="0" applyFont="1" applyBorder="1" applyAlignment="1">
      <alignment horizontal="left" vertical="top" wrapText="1"/>
    </xf>
    <xf numFmtId="0" fontId="13" fillId="0" borderId="66" xfId="0" applyFont="1" applyBorder="1" applyAlignment="1">
      <alignment horizontal="left" vertical="top" wrapText="1"/>
    </xf>
    <xf numFmtId="0" fontId="13" fillId="0" borderId="67" xfId="0" applyFont="1" applyBorder="1" applyAlignment="1">
      <alignment horizontal="left" vertical="top" wrapText="1"/>
    </xf>
    <xf numFmtId="9" fontId="9" fillId="2" borderId="25" xfId="0" applyNumberFormat="1" applyFont="1" applyFill="1" applyBorder="1" applyAlignment="1">
      <alignment horizontal="left" vertical="center" wrapText="1"/>
    </xf>
    <xf numFmtId="0" fontId="9" fillId="2" borderId="46" xfId="0" applyFont="1" applyFill="1" applyBorder="1" applyAlignment="1">
      <alignment horizontal="center"/>
    </xf>
    <xf numFmtId="0" fontId="9" fillId="2" borderId="44" xfId="0" applyFont="1" applyFill="1" applyBorder="1" applyAlignment="1">
      <alignment horizontal="center"/>
    </xf>
    <xf numFmtId="41" fontId="9" fillId="2" borderId="72" xfId="1" applyFont="1" applyFill="1" applyBorder="1" applyAlignment="1">
      <alignment horizontal="center" vertical="center" wrapText="1"/>
    </xf>
    <xf numFmtId="41" fontId="4" fillId="0" borderId="73" xfId="1" applyFont="1" applyBorder="1"/>
    <xf numFmtId="0" fontId="13" fillId="0" borderId="66" xfId="0" applyFont="1" applyBorder="1" applyAlignment="1">
      <alignment horizontal="left" wrapText="1"/>
    </xf>
    <xf numFmtId="0" fontId="13" fillId="0" borderId="67" xfId="0" applyFont="1" applyBorder="1" applyAlignment="1">
      <alignment horizontal="left" wrapText="1"/>
    </xf>
    <xf numFmtId="0" fontId="9" fillId="2" borderId="41" xfId="0" applyFont="1" applyFill="1" applyBorder="1" applyAlignment="1">
      <alignment horizontal="left" vertical="center"/>
    </xf>
    <xf numFmtId="0" fontId="9" fillId="2" borderId="73" xfId="0" applyFont="1" applyFill="1" applyBorder="1" applyAlignment="1">
      <alignment horizontal="left" vertical="center"/>
    </xf>
    <xf numFmtId="0" fontId="9" fillId="2" borderId="58" xfId="0" applyFont="1" applyFill="1" applyBorder="1" applyAlignment="1">
      <alignment horizontal="left" vertical="center"/>
    </xf>
    <xf numFmtId="0" fontId="9" fillId="2" borderId="63" xfId="0" applyFont="1" applyFill="1" applyBorder="1" applyAlignment="1">
      <alignment horizontal="left" vertical="center"/>
    </xf>
    <xf numFmtId="0" fontId="9" fillId="2" borderId="78" xfId="0" applyFont="1" applyFill="1" applyBorder="1" applyAlignment="1">
      <alignment horizontal="left" vertical="center"/>
    </xf>
    <xf numFmtId="0" fontId="9" fillId="2" borderId="47" xfId="0" applyFont="1" applyFill="1" applyBorder="1" applyAlignment="1">
      <alignment horizontal="left" vertical="center"/>
    </xf>
    <xf numFmtId="0" fontId="9" fillId="2" borderId="52" xfId="0" applyFont="1" applyFill="1" applyBorder="1" applyAlignment="1">
      <alignment horizontal="left" vertical="center"/>
    </xf>
    <xf numFmtId="0" fontId="9" fillId="2" borderId="70" xfId="0" applyFont="1" applyFill="1" applyBorder="1" applyAlignment="1">
      <alignment horizontal="left" vertical="center"/>
    </xf>
    <xf numFmtId="0" fontId="9" fillId="2" borderId="60" xfId="0" applyFont="1" applyFill="1" applyBorder="1" applyAlignment="1">
      <alignment horizontal="left" vertical="center"/>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169" fontId="9" fillId="2" borderId="72" xfId="0" applyNumberFormat="1" applyFont="1" applyFill="1" applyBorder="1" applyAlignment="1">
      <alignment horizontal="center" vertical="center" wrapText="1"/>
    </xf>
    <xf numFmtId="169" fontId="9" fillId="2" borderId="46" xfId="0" applyNumberFormat="1" applyFont="1" applyFill="1" applyBorder="1" applyAlignment="1">
      <alignment horizontal="center" vertical="center" wrapText="1"/>
    </xf>
    <xf numFmtId="0" fontId="13" fillId="0" borderId="65" xfId="0" applyFont="1" applyBorder="1" applyAlignment="1">
      <alignment horizontal="center" vertical="top" wrapText="1"/>
    </xf>
    <xf numFmtId="0" fontId="13" fillId="0" borderId="66" xfId="0" applyFont="1" applyBorder="1" applyAlignment="1">
      <alignment horizontal="center" vertical="top" wrapText="1"/>
    </xf>
    <xf numFmtId="0" fontId="13" fillId="0" borderId="67" xfId="0" applyFont="1" applyBorder="1" applyAlignment="1">
      <alignment horizontal="center" vertical="top" wrapText="1"/>
    </xf>
    <xf numFmtId="0" fontId="9" fillId="2" borderId="41" xfId="0" applyFont="1" applyFill="1" applyBorder="1" applyAlignment="1">
      <alignment vertical="center" wrapText="1"/>
    </xf>
    <xf numFmtId="0" fontId="9" fillId="2" borderId="73" xfId="0" applyFont="1" applyFill="1" applyBorder="1" applyAlignment="1">
      <alignment vertical="center"/>
    </xf>
    <xf numFmtId="0" fontId="9" fillId="2" borderId="58" xfId="0" applyFont="1" applyFill="1" applyBorder="1" applyAlignment="1">
      <alignment vertical="center"/>
    </xf>
    <xf numFmtId="0" fontId="9" fillId="2" borderId="63" xfId="0" applyFont="1" applyFill="1" applyBorder="1" applyAlignment="1">
      <alignment vertical="center"/>
    </xf>
    <xf numFmtId="0" fontId="9" fillId="2" borderId="78" xfId="0" applyFont="1" applyFill="1" applyBorder="1" applyAlignment="1">
      <alignment vertical="center"/>
    </xf>
    <xf numFmtId="0" fontId="9" fillId="2" borderId="47" xfId="0" applyFont="1" applyFill="1" applyBorder="1" applyAlignment="1">
      <alignment vertical="center"/>
    </xf>
    <xf numFmtId="0" fontId="9" fillId="2" borderId="52" xfId="0" applyFont="1" applyFill="1" applyBorder="1" applyAlignment="1">
      <alignment vertical="center"/>
    </xf>
    <xf numFmtId="0" fontId="9" fillId="2" borderId="70" xfId="0" applyFont="1" applyFill="1" applyBorder="1" applyAlignment="1">
      <alignment vertical="center"/>
    </xf>
    <xf numFmtId="0" fontId="9" fillId="2" borderId="60" xfId="0" applyFont="1" applyFill="1" applyBorder="1" applyAlignment="1">
      <alignment vertical="center"/>
    </xf>
    <xf numFmtId="0" fontId="9" fillId="2" borderId="61" xfId="0" applyFont="1" applyFill="1" applyBorder="1" applyAlignment="1">
      <alignment horizontal="center"/>
    </xf>
    <xf numFmtId="0" fontId="9" fillId="2" borderId="70" xfId="0" applyFont="1" applyFill="1" applyBorder="1" applyAlignment="1">
      <alignment horizontal="center"/>
    </xf>
    <xf numFmtId="0" fontId="9" fillId="2" borderId="28" xfId="0" applyFont="1" applyFill="1" applyBorder="1" applyAlignment="1">
      <alignment horizontal="center"/>
    </xf>
    <xf numFmtId="0" fontId="4" fillId="0" borderId="75" xfId="0" applyFont="1" applyBorder="1"/>
    <xf numFmtId="0" fontId="9" fillId="2" borderId="52" xfId="0" applyFont="1" applyFill="1" applyBorder="1" applyAlignment="1">
      <alignment horizontal="center"/>
    </xf>
    <xf numFmtId="0" fontId="13" fillId="0" borderId="65" xfId="0" applyFont="1" applyBorder="1" applyAlignment="1">
      <alignment horizontal="center"/>
    </xf>
    <xf numFmtId="0" fontId="13" fillId="0" borderId="66" xfId="0" applyFont="1" applyBorder="1" applyAlignment="1">
      <alignment horizontal="center"/>
    </xf>
    <xf numFmtId="0" fontId="13" fillId="0" borderId="67" xfId="0" applyFont="1" applyBorder="1" applyAlignment="1">
      <alignment horizontal="center"/>
    </xf>
    <xf numFmtId="0" fontId="11" fillId="2" borderId="77" xfId="0" applyFont="1" applyFill="1" applyBorder="1" applyAlignment="1">
      <alignment horizontal="center" vertical="center"/>
    </xf>
    <xf numFmtId="0" fontId="4" fillId="0" borderId="78" xfId="0" applyFont="1" applyBorder="1"/>
    <xf numFmtId="0" fontId="7" fillId="6" borderId="86" xfId="0" applyFont="1" applyFill="1" applyBorder="1" applyAlignment="1">
      <alignment horizontal="center" vertical="center" wrapText="1"/>
    </xf>
    <xf numFmtId="0" fontId="4" fillId="0" borderId="83" xfId="0" applyFont="1" applyBorder="1"/>
    <xf numFmtId="0" fontId="4" fillId="0" borderId="85" xfId="0" applyFont="1" applyBorder="1"/>
    <xf numFmtId="0" fontId="7" fillId="6" borderId="81" xfId="0" applyFont="1" applyFill="1" applyBorder="1" applyAlignment="1">
      <alignment horizontal="center" vertical="center" wrapText="1"/>
    </xf>
    <xf numFmtId="0" fontId="17" fillId="2" borderId="88" xfId="0" applyFont="1" applyFill="1" applyBorder="1" applyAlignment="1">
      <alignment horizontal="center" vertical="center" wrapText="1"/>
    </xf>
    <xf numFmtId="0" fontId="4" fillId="0" borderId="89" xfId="0" applyFont="1" applyBorder="1"/>
  </cellXfs>
  <cellStyles count="6">
    <cellStyle name="Hipervínculo" xfId="3" builtinId="8"/>
    <cellStyle name="Millares [0]" xfId="1" builtinId="6"/>
    <cellStyle name="Moneda" xfId="4" builtinId="4"/>
    <cellStyle name="Moneda [0]" xfId="5"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588309</xdr:colOff>
      <xdr:row>12</xdr:row>
      <xdr:rowOff>1</xdr:rowOff>
    </xdr:from>
    <xdr:to>
      <xdr:col>5</xdr:col>
      <xdr:colOff>1271905</xdr:colOff>
      <xdr:row>14</xdr:row>
      <xdr:rowOff>65368</xdr:rowOff>
    </xdr:to>
    <xdr:pic>
      <xdr:nvPicPr>
        <xdr:cNvPr id="2" name="Imagen 1">
          <a:extLst>
            <a:ext uri="{FF2B5EF4-FFF2-40B4-BE49-F238E27FC236}">
              <a16:creationId xmlns:a16="http://schemas.microsoft.com/office/drawing/2014/main" id="{F2E6F01D-E31F-B442-A59B-57FAD5960D10}"/>
            </a:ext>
          </a:extLst>
        </xdr:cNvPr>
        <xdr:cNvPicPr/>
      </xdr:nvPicPr>
      <xdr:blipFill rotWithShape="1">
        <a:blip xmlns:r="http://schemas.openxmlformats.org/officeDocument/2006/relationships" r:embed="rId1"/>
        <a:srcRect l="38796" r="37623" b="21213"/>
        <a:stretch/>
      </xdr:blipFill>
      <xdr:spPr bwMode="auto">
        <a:xfrm>
          <a:off x="12653309" y="2213163"/>
          <a:ext cx="683596" cy="40154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henry.murrain@scrd.gov.co" TargetMode="External"/><Relationship Id="rId13" Type="http://schemas.openxmlformats.org/officeDocument/2006/relationships/hyperlink" Target="mailto:henry.murrain@scrd.gov.co" TargetMode="External"/><Relationship Id="rId18" Type="http://schemas.openxmlformats.org/officeDocument/2006/relationships/hyperlink" Target="mailto:henry.murrain@scrd.gov.co" TargetMode="External"/><Relationship Id="rId3" Type="http://schemas.openxmlformats.org/officeDocument/2006/relationships/hyperlink" Target="mailto:victor.rodriguez@scrd.gov.co" TargetMode="External"/><Relationship Id="rId21" Type="http://schemas.openxmlformats.org/officeDocument/2006/relationships/hyperlink" Target="mailto:henry.murrain@scrd.gov.co" TargetMode="External"/><Relationship Id="rId7" Type="http://schemas.openxmlformats.org/officeDocument/2006/relationships/hyperlink" Target="mailto:henry.murrain@scrd.gov.co" TargetMode="External"/><Relationship Id="rId12" Type="http://schemas.openxmlformats.org/officeDocument/2006/relationships/hyperlink" Target="mailto:henry.murrain@scrd.gov.co" TargetMode="External"/><Relationship Id="rId17" Type="http://schemas.openxmlformats.org/officeDocument/2006/relationships/hyperlink" Target="mailto:henry.murrain@scrd.gov.co" TargetMode="External"/><Relationship Id="rId2" Type="http://schemas.openxmlformats.org/officeDocument/2006/relationships/hyperlink" Target="mailto:ddazar@sdp.gov.co" TargetMode="External"/><Relationship Id="rId16" Type="http://schemas.openxmlformats.org/officeDocument/2006/relationships/hyperlink" Target="mailto:henry.murrain@scrd.gov.co" TargetMode="External"/><Relationship Id="rId20" Type="http://schemas.openxmlformats.org/officeDocument/2006/relationships/hyperlink" Target="mailto:henry.murrain@scrd.gov.co" TargetMode="External"/><Relationship Id="rId1" Type="http://schemas.openxmlformats.org/officeDocument/2006/relationships/hyperlink" Target="mailto:henry.murrain@scrd.gov.co" TargetMode="External"/><Relationship Id="rId6" Type="http://schemas.openxmlformats.org/officeDocument/2006/relationships/hyperlink" Target="mailto:henry.murrain@scrd.gov.co" TargetMode="External"/><Relationship Id="rId11" Type="http://schemas.openxmlformats.org/officeDocument/2006/relationships/hyperlink" Target="mailto:henry.murrain@scrd.gov.co" TargetMode="External"/><Relationship Id="rId5" Type="http://schemas.openxmlformats.org/officeDocument/2006/relationships/hyperlink" Target="mailto:henry.murrain@scrd.gov.co" TargetMode="External"/><Relationship Id="rId15" Type="http://schemas.openxmlformats.org/officeDocument/2006/relationships/hyperlink" Target="mailto:henry.murrain@scrd.gov.co" TargetMode="External"/><Relationship Id="rId23" Type="http://schemas.openxmlformats.org/officeDocument/2006/relationships/drawing" Target="../drawings/drawing1.xml"/><Relationship Id="rId10" Type="http://schemas.openxmlformats.org/officeDocument/2006/relationships/hyperlink" Target="mailto:henry.murrain@scrd.gov.co" TargetMode="External"/><Relationship Id="rId19" Type="http://schemas.openxmlformats.org/officeDocument/2006/relationships/hyperlink" Target="mailto:henry.murrain@scrd.gov.co" TargetMode="External"/><Relationship Id="rId4" Type="http://schemas.openxmlformats.org/officeDocument/2006/relationships/hyperlink" Target="mailto:henry.murrain@scrd.gov.co" TargetMode="External"/><Relationship Id="rId9" Type="http://schemas.openxmlformats.org/officeDocument/2006/relationships/hyperlink" Target="mailto:henry.murrain@scrd.gov.co" TargetMode="External"/><Relationship Id="rId14" Type="http://schemas.openxmlformats.org/officeDocument/2006/relationships/hyperlink" Target="mailto:henry.murrain@scrd.gov.co" TargetMode="External"/><Relationship Id="rId22" Type="http://schemas.openxmlformats.org/officeDocument/2006/relationships/hyperlink" Target="mailto:henry.murrain@scrd.gov.co"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mailto:ddazar@sdp.gov.c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henrry.murrain@scrd.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G102"/>
  <sheetViews>
    <sheetView tabSelected="1" zoomScaleNormal="100" workbookViewId="0">
      <selection activeCell="A5" sqref="A5:J5"/>
    </sheetView>
  </sheetViews>
  <sheetFormatPr baseColWidth="10" defaultColWidth="14.42578125" defaultRowHeight="12.75" x14ac:dyDescent="0.2"/>
  <cols>
    <col min="1" max="1" width="52.28515625" style="288" customWidth="1"/>
    <col min="2" max="2" width="11.7109375" style="225" customWidth="1"/>
    <col min="3" max="3" width="46" style="288" customWidth="1"/>
    <col min="4" max="4" width="5.28515625" style="225" customWidth="1"/>
    <col min="5" max="5" width="43" style="288" customWidth="1"/>
    <col min="6" max="6" width="25.7109375" style="288" customWidth="1"/>
    <col min="7" max="12" width="12.7109375" style="225" customWidth="1"/>
    <col min="13" max="13" width="11.7109375" style="225" customWidth="1"/>
    <col min="14" max="14" width="9.7109375" style="225" customWidth="1"/>
    <col min="15" max="33" width="9" style="225" customWidth="1"/>
    <col min="34" max="34" width="8.42578125" style="225" customWidth="1"/>
    <col min="35" max="35" width="12.7109375" style="225" customWidth="1"/>
    <col min="36" max="36" width="65.7109375" style="288" customWidth="1"/>
    <col min="37" max="37" width="14.42578125" style="225" customWidth="1"/>
    <col min="38" max="38" width="50.140625" style="288" customWidth="1"/>
    <col min="39" max="39" width="38" style="288" customWidth="1"/>
    <col min="40" max="40" width="16.28515625" style="225" customWidth="1"/>
    <col min="41" max="41" width="12.85546875" style="225" customWidth="1"/>
    <col min="42" max="42" width="12.7109375" style="225" customWidth="1"/>
    <col min="43" max="43" width="12.140625" style="225" customWidth="1"/>
    <col min="44" max="44" width="11.85546875" style="225" customWidth="1"/>
    <col min="45" max="45" width="10.140625" style="225" customWidth="1"/>
    <col min="46" max="46" width="9" style="225" customWidth="1"/>
    <col min="47" max="47" width="4.42578125" style="225" customWidth="1"/>
    <col min="48" max="48" width="11.140625" style="225" customWidth="1"/>
    <col min="49" max="49" width="8.7109375" style="225" customWidth="1"/>
    <col min="50" max="50" width="8.140625" style="225" customWidth="1"/>
    <col min="51" max="57" width="8.7109375" style="225" customWidth="1"/>
    <col min="58" max="69" width="9" style="225" customWidth="1"/>
    <col min="70" max="70" width="10.85546875" style="225" customWidth="1"/>
    <col min="71" max="73" width="12.7109375" style="225" customWidth="1"/>
    <col min="74" max="74" width="14.85546875" style="225" customWidth="1"/>
    <col min="75" max="75" width="12.28515625" style="225" customWidth="1"/>
    <col min="76" max="76" width="11.28515625" style="225" customWidth="1"/>
    <col min="77" max="77" width="12.7109375" style="225" customWidth="1"/>
    <col min="78" max="78" width="14.85546875" style="225" customWidth="1"/>
    <col min="79" max="79" width="12.28515625" style="225" customWidth="1"/>
    <col min="80" max="80" width="8.140625" style="225" customWidth="1"/>
    <col min="81" max="81" width="10.28515625" style="225" customWidth="1"/>
    <col min="82" max="82" width="14.85546875" style="225" customWidth="1"/>
    <col min="83" max="83" width="12.28515625" style="225" customWidth="1"/>
    <col min="84" max="84" width="8.140625" style="225" customWidth="1"/>
    <col min="85" max="85" width="12.7109375" style="225" customWidth="1"/>
    <col min="86" max="86" width="14.85546875" style="225" customWidth="1"/>
    <col min="87" max="87" width="12.28515625" style="225" customWidth="1"/>
    <col min="88" max="88" width="8.140625" style="225" customWidth="1"/>
    <col min="89" max="89" width="12.7109375" style="225" customWidth="1"/>
    <col min="90" max="90" width="14.85546875" style="225" customWidth="1"/>
    <col min="91" max="91" width="12.28515625" style="225" customWidth="1"/>
    <col min="92" max="92" width="8.140625" style="225" customWidth="1"/>
    <col min="93" max="93" width="12.7109375" style="225" customWidth="1"/>
    <col min="94" max="94" width="14.85546875" style="225" customWidth="1"/>
    <col min="95" max="95" width="12.28515625" style="225" customWidth="1"/>
    <col min="96" max="96" width="8.140625" style="225" customWidth="1"/>
    <col min="97" max="97" width="12.7109375" style="225" customWidth="1"/>
    <col min="98" max="98" width="14.85546875" style="225" customWidth="1"/>
    <col min="99" max="99" width="12.28515625" style="225" customWidth="1"/>
    <col min="100" max="100" width="8.140625" style="225" customWidth="1"/>
    <col min="101" max="101" width="12.7109375" style="225" customWidth="1"/>
    <col min="102" max="102" width="14.85546875" style="225" customWidth="1"/>
    <col min="103" max="103" width="12.28515625" style="225" customWidth="1"/>
    <col min="104" max="104" width="8.140625" style="225" customWidth="1"/>
    <col min="105" max="105" width="12.7109375" style="225" customWidth="1"/>
    <col min="106" max="106" width="14.85546875" style="225" customWidth="1"/>
    <col min="107" max="107" width="12.28515625" style="225" customWidth="1"/>
    <col min="108" max="108" width="8.140625" style="225" customWidth="1"/>
    <col min="109" max="109" width="12.7109375" style="225" customWidth="1"/>
    <col min="110" max="110" width="14.85546875" style="225" customWidth="1"/>
    <col min="111" max="111" width="12.28515625" style="225" customWidth="1"/>
    <col min="112" max="112" width="8.140625" style="225" customWidth="1"/>
    <col min="113" max="113" width="12.7109375" style="225" customWidth="1"/>
    <col min="114" max="114" width="14.85546875" style="225" customWidth="1"/>
    <col min="115" max="115" width="12.28515625" style="225" customWidth="1"/>
    <col min="116" max="116" width="8.140625" style="225" customWidth="1"/>
    <col min="117" max="117" width="12.7109375" style="225" customWidth="1"/>
    <col min="118" max="118" width="14.85546875" style="225" customWidth="1"/>
    <col min="119" max="119" width="12.28515625" style="225" customWidth="1"/>
    <col min="120" max="120" width="8.140625" style="225" customWidth="1"/>
    <col min="121" max="121" width="12.7109375" style="225" customWidth="1"/>
    <col min="122" max="122" width="14.85546875" style="225" customWidth="1"/>
    <col min="123" max="123" width="12.28515625" style="225" customWidth="1"/>
    <col min="124" max="124" width="8.140625" style="225" customWidth="1"/>
    <col min="125" max="125" width="12.7109375" style="225" customWidth="1"/>
    <col min="126" max="126" width="14.85546875" style="225" customWidth="1"/>
    <col min="127" max="127" width="12.28515625" style="225" customWidth="1"/>
    <col min="128" max="128" width="8.140625" style="225" customWidth="1"/>
    <col min="129" max="129" width="12.7109375" style="225" customWidth="1"/>
    <col min="130" max="130" width="14.85546875" style="225" customWidth="1"/>
    <col min="131" max="131" width="12.28515625" style="225" customWidth="1"/>
    <col min="132" max="132" width="8.140625" style="225" customWidth="1"/>
    <col min="133" max="133" width="12.7109375" style="225" customWidth="1"/>
    <col min="134" max="134" width="14.85546875" style="225" customWidth="1"/>
    <col min="135" max="135" width="12.28515625" style="225" customWidth="1"/>
    <col min="136" max="136" width="8.140625" style="225" customWidth="1"/>
    <col min="137" max="137" width="12.7109375" style="225" customWidth="1"/>
    <col min="138" max="138" width="14.85546875" style="225" customWidth="1"/>
    <col min="139" max="139" width="12.28515625" style="225" customWidth="1"/>
    <col min="140" max="140" width="8.140625" style="225" customWidth="1"/>
    <col min="141" max="141" width="12.7109375" style="225" customWidth="1"/>
    <col min="142" max="142" width="14.85546875" style="225" customWidth="1"/>
    <col min="143" max="143" width="12.28515625" style="225" customWidth="1"/>
    <col min="144" max="144" width="8.140625" style="225" customWidth="1"/>
    <col min="145" max="145" width="12.7109375" style="225" customWidth="1"/>
    <col min="146" max="146" width="14.85546875" style="225" customWidth="1"/>
    <col min="147" max="147" width="12.28515625" style="225" customWidth="1"/>
    <col min="148" max="148" width="8.140625" style="225" customWidth="1"/>
    <col min="149" max="149" width="12.7109375" style="225" customWidth="1"/>
    <col min="150" max="150" width="14.85546875" style="225" customWidth="1"/>
    <col min="151" max="151" width="13" style="288" customWidth="1"/>
    <col min="152" max="152" width="11.42578125" style="225" customWidth="1"/>
    <col min="153" max="153" width="19.7109375" style="225" customWidth="1"/>
    <col min="154" max="163" width="11.42578125" style="225" customWidth="1"/>
    <col min="164" max="16384" width="14.42578125" style="225"/>
  </cols>
  <sheetData>
    <row r="1" spans="1:163" x14ac:dyDescent="0.2">
      <c r="A1" s="324" t="s">
        <v>0</v>
      </c>
      <c r="B1" s="325"/>
      <c r="C1" s="325"/>
      <c r="D1" s="325"/>
      <c r="E1" s="325"/>
      <c r="F1" s="325"/>
      <c r="G1" s="325"/>
      <c r="H1" s="325"/>
      <c r="I1" s="325"/>
      <c r="J1" s="325"/>
      <c r="K1" s="325"/>
      <c r="L1" s="325"/>
      <c r="M1" s="325"/>
      <c r="N1" s="325"/>
      <c r="O1" s="202"/>
      <c r="P1" s="202"/>
      <c r="Q1" s="202"/>
      <c r="R1" s="202"/>
      <c r="S1" s="202"/>
      <c r="T1" s="202"/>
      <c r="U1" s="202"/>
      <c r="V1" s="203"/>
      <c r="W1" s="203"/>
      <c r="X1" s="203"/>
      <c r="Y1" s="203"/>
      <c r="Z1" s="203"/>
      <c r="AA1" s="203"/>
      <c r="AB1" s="203"/>
      <c r="AC1" s="203"/>
      <c r="AD1" s="203"/>
      <c r="AE1" s="203"/>
      <c r="AF1" s="203"/>
      <c r="AG1" s="203"/>
      <c r="AH1" s="203"/>
      <c r="AI1" s="203"/>
      <c r="AJ1" s="204"/>
      <c r="AK1" s="203"/>
      <c r="AL1" s="204"/>
      <c r="AM1" s="204"/>
      <c r="AN1" s="203"/>
      <c r="AO1" s="203"/>
      <c r="AP1" s="203"/>
      <c r="AQ1" s="205"/>
      <c r="AR1" s="205"/>
      <c r="AS1" s="205"/>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72"/>
      <c r="BT1" s="203"/>
      <c r="BU1" s="203"/>
      <c r="BV1" s="203"/>
      <c r="BW1" s="203"/>
      <c r="BX1" s="203"/>
      <c r="BY1" s="203"/>
      <c r="BZ1" s="203"/>
      <c r="CA1" s="203"/>
      <c r="CB1" s="203"/>
      <c r="CC1" s="203"/>
      <c r="CD1" s="203"/>
      <c r="CE1" s="203"/>
      <c r="CF1" s="203"/>
      <c r="CG1" s="203"/>
      <c r="CH1" s="203"/>
      <c r="CI1" s="203"/>
      <c r="CJ1" s="203"/>
      <c r="CK1" s="203"/>
      <c r="CL1" s="203"/>
      <c r="CM1" s="203"/>
      <c r="CN1" s="203"/>
      <c r="CO1" s="203"/>
      <c r="CP1" s="203"/>
      <c r="CQ1" s="203"/>
      <c r="CR1" s="203"/>
      <c r="CS1" s="203"/>
      <c r="CT1" s="203"/>
      <c r="CU1" s="203"/>
      <c r="CV1" s="203"/>
      <c r="CW1" s="203"/>
      <c r="CX1" s="203"/>
      <c r="CY1" s="203"/>
      <c r="CZ1" s="203"/>
      <c r="DA1" s="203"/>
      <c r="DB1" s="203"/>
      <c r="DC1" s="203"/>
      <c r="DD1" s="203"/>
      <c r="DE1" s="203"/>
      <c r="DF1" s="203"/>
      <c r="DG1" s="203"/>
      <c r="DH1" s="203"/>
      <c r="DI1" s="203"/>
      <c r="DJ1" s="203"/>
      <c r="DK1" s="203"/>
      <c r="DL1" s="203"/>
      <c r="DM1" s="203"/>
      <c r="DN1" s="203"/>
      <c r="DO1" s="203"/>
      <c r="DP1" s="203"/>
      <c r="DQ1" s="203"/>
      <c r="DR1" s="203"/>
      <c r="DS1" s="203"/>
      <c r="DT1" s="203"/>
      <c r="DU1" s="203"/>
      <c r="DV1" s="203"/>
      <c r="DW1" s="203"/>
      <c r="DX1" s="203"/>
      <c r="DY1" s="203"/>
      <c r="DZ1" s="203"/>
      <c r="EA1" s="203"/>
      <c r="EB1" s="203"/>
      <c r="EC1" s="203"/>
      <c r="ED1" s="203"/>
      <c r="EE1" s="203"/>
      <c r="EF1" s="203"/>
      <c r="EG1" s="203"/>
      <c r="EH1" s="203"/>
      <c r="EI1" s="203"/>
      <c r="EJ1" s="203"/>
      <c r="EK1" s="203"/>
      <c r="EL1" s="203"/>
      <c r="EM1" s="203"/>
      <c r="EN1" s="203"/>
      <c r="EO1" s="203"/>
      <c r="EP1" s="203"/>
      <c r="EQ1" s="203"/>
      <c r="ER1" s="203"/>
      <c r="ES1" s="203"/>
      <c r="ET1" s="203"/>
      <c r="EU1" s="204"/>
      <c r="EV1" s="203"/>
      <c r="EW1" s="203"/>
      <c r="EX1" s="203"/>
      <c r="EY1" s="203"/>
      <c r="EZ1" s="203"/>
      <c r="FA1" s="203"/>
      <c r="FB1" s="203"/>
      <c r="FC1" s="203"/>
      <c r="FD1" s="203"/>
      <c r="FE1" s="203"/>
      <c r="FF1" s="203"/>
      <c r="FG1" s="203"/>
    </row>
    <row r="2" spans="1:163" x14ac:dyDescent="0.2">
      <c r="A2" s="326" t="s">
        <v>1</v>
      </c>
      <c r="B2" s="327"/>
      <c r="C2" s="327"/>
      <c r="D2" s="327"/>
      <c r="E2" s="327"/>
      <c r="F2" s="327"/>
      <c r="G2" s="327"/>
      <c r="H2" s="327"/>
      <c r="I2" s="327"/>
      <c r="J2" s="327"/>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4"/>
      <c r="AK2" s="203"/>
      <c r="AL2" s="204"/>
      <c r="AM2" s="204"/>
      <c r="AN2" s="203"/>
      <c r="AO2" s="203"/>
      <c r="AP2" s="203"/>
      <c r="AQ2" s="205"/>
      <c r="AR2" s="205"/>
      <c r="AS2" s="205"/>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203"/>
      <c r="CG2" s="203"/>
      <c r="CH2" s="203"/>
      <c r="CI2" s="203"/>
      <c r="CJ2" s="203"/>
      <c r="CK2" s="203"/>
      <c r="CL2" s="203"/>
      <c r="CM2" s="203"/>
      <c r="CN2" s="203"/>
      <c r="CO2" s="203"/>
      <c r="CP2" s="203"/>
      <c r="CQ2" s="203"/>
      <c r="CR2" s="203"/>
      <c r="CS2" s="203"/>
      <c r="CT2" s="203"/>
      <c r="CU2" s="203"/>
      <c r="CV2" s="203"/>
      <c r="CW2" s="203"/>
      <c r="CX2" s="203"/>
      <c r="CY2" s="203"/>
      <c r="CZ2" s="203"/>
      <c r="DA2" s="203"/>
      <c r="DB2" s="203"/>
      <c r="DC2" s="203"/>
      <c r="DD2" s="203"/>
      <c r="DE2" s="203"/>
      <c r="DF2" s="203"/>
      <c r="DG2" s="203"/>
      <c r="DH2" s="203"/>
      <c r="DI2" s="203"/>
      <c r="DJ2" s="203"/>
      <c r="DK2" s="203"/>
      <c r="DL2" s="203"/>
      <c r="DM2" s="203"/>
      <c r="DN2" s="203"/>
      <c r="DO2" s="203"/>
      <c r="DP2" s="203"/>
      <c r="DQ2" s="203"/>
      <c r="DR2" s="203"/>
      <c r="DS2" s="203"/>
      <c r="DT2" s="203"/>
      <c r="DU2" s="203"/>
      <c r="DV2" s="203"/>
      <c r="DW2" s="203"/>
      <c r="DX2" s="203"/>
      <c r="DY2" s="203"/>
      <c r="DZ2" s="203"/>
      <c r="EA2" s="203"/>
      <c r="EB2" s="203"/>
      <c r="EC2" s="203"/>
      <c r="ED2" s="203"/>
      <c r="EE2" s="203"/>
      <c r="EF2" s="203"/>
      <c r="EG2" s="203"/>
      <c r="EH2" s="203"/>
      <c r="EI2" s="203"/>
      <c r="EJ2" s="203"/>
      <c r="EK2" s="203"/>
      <c r="EL2" s="203"/>
      <c r="EM2" s="203"/>
      <c r="EN2" s="203"/>
      <c r="EO2" s="203"/>
      <c r="EP2" s="203"/>
      <c r="EQ2" s="203"/>
      <c r="ER2" s="203"/>
      <c r="ES2" s="203"/>
      <c r="ET2" s="203"/>
      <c r="EU2" s="204"/>
      <c r="EV2" s="203"/>
      <c r="EW2" s="203"/>
      <c r="EX2" s="203"/>
      <c r="EY2" s="203"/>
      <c r="EZ2" s="203"/>
      <c r="FA2" s="203"/>
      <c r="FB2" s="203"/>
      <c r="FC2" s="203"/>
      <c r="FD2" s="203"/>
      <c r="FE2" s="203"/>
      <c r="FF2" s="203"/>
      <c r="FG2" s="203"/>
    </row>
    <row r="3" spans="1:163" x14ac:dyDescent="0.2">
      <c r="A3" s="326" t="s">
        <v>761</v>
      </c>
      <c r="B3" s="327"/>
      <c r="C3" s="327"/>
      <c r="D3" s="327"/>
      <c r="E3" s="327"/>
      <c r="F3" s="327"/>
      <c r="G3" s="327"/>
      <c r="H3" s="327"/>
      <c r="I3" s="327"/>
      <c r="J3" s="327"/>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4"/>
      <c r="AK3" s="203"/>
      <c r="AL3" s="204"/>
      <c r="AM3" s="204"/>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3"/>
      <c r="DK3" s="203"/>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4"/>
      <c r="EV3" s="203"/>
      <c r="EW3" s="203"/>
      <c r="EX3" s="203"/>
      <c r="EY3" s="203"/>
      <c r="EZ3" s="203"/>
      <c r="FA3" s="203"/>
      <c r="FB3" s="203"/>
      <c r="FC3" s="203"/>
      <c r="FD3" s="203"/>
      <c r="FE3" s="203"/>
      <c r="FF3" s="203"/>
      <c r="FG3" s="203"/>
    </row>
    <row r="4" spans="1:163" x14ac:dyDescent="0.2">
      <c r="A4" s="326" t="s">
        <v>768</v>
      </c>
      <c r="B4" s="327"/>
      <c r="C4" s="327"/>
      <c r="D4" s="327"/>
      <c r="E4" s="327"/>
      <c r="F4" s="327"/>
      <c r="G4" s="327"/>
      <c r="H4" s="327"/>
      <c r="I4" s="327"/>
      <c r="J4" s="327"/>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4"/>
      <c r="AK4" s="203"/>
      <c r="AL4" s="204"/>
      <c r="AM4" s="204"/>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4"/>
      <c r="EV4" s="203"/>
      <c r="EW4" s="203"/>
      <c r="EX4" s="203"/>
      <c r="EY4" s="203"/>
      <c r="EZ4" s="203"/>
      <c r="FA4" s="203"/>
      <c r="FB4" s="203"/>
      <c r="FC4" s="203"/>
      <c r="FD4" s="203"/>
      <c r="FE4" s="203"/>
      <c r="FF4" s="203"/>
      <c r="FG4" s="203"/>
    </row>
    <row r="5" spans="1:163" x14ac:dyDescent="0.2">
      <c r="A5" s="326" t="s">
        <v>2</v>
      </c>
      <c r="B5" s="327"/>
      <c r="C5" s="327"/>
      <c r="D5" s="327"/>
      <c r="E5" s="327"/>
      <c r="F5" s="327"/>
      <c r="G5" s="327"/>
      <c r="H5" s="327"/>
      <c r="I5" s="327"/>
      <c r="J5" s="327"/>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4"/>
      <c r="AK5" s="203"/>
      <c r="AL5" s="204"/>
      <c r="AM5" s="204"/>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4"/>
      <c r="EV5" s="203"/>
      <c r="EW5" s="203"/>
      <c r="EX5" s="203"/>
      <c r="EY5" s="203"/>
      <c r="EZ5" s="203"/>
      <c r="FA5" s="203"/>
      <c r="FB5" s="203"/>
      <c r="FC5" s="203"/>
      <c r="FD5" s="203"/>
      <c r="FE5" s="203"/>
      <c r="FF5" s="203"/>
      <c r="FG5" s="203"/>
    </row>
    <row r="6" spans="1:163" x14ac:dyDescent="0.2">
      <c r="A6" s="326" t="s">
        <v>3</v>
      </c>
      <c r="B6" s="327"/>
      <c r="C6" s="327"/>
      <c r="D6" s="327"/>
      <c r="E6" s="327"/>
      <c r="F6" s="327"/>
      <c r="G6" s="327"/>
      <c r="H6" s="327"/>
      <c r="I6" s="327"/>
      <c r="J6" s="327"/>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4"/>
      <c r="AK6" s="203"/>
      <c r="AL6" s="204"/>
      <c r="AM6" s="204"/>
      <c r="AN6" s="203"/>
      <c r="AO6" s="203"/>
      <c r="AP6" s="203"/>
      <c r="AQ6" s="203"/>
      <c r="AR6" s="203"/>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c r="BQ6" s="203"/>
      <c r="BR6" s="272">
        <v>0</v>
      </c>
      <c r="BS6" s="273">
        <v>0.8</v>
      </c>
      <c r="BT6" s="203"/>
      <c r="BU6" s="203"/>
      <c r="BV6" s="203"/>
      <c r="BW6" s="203"/>
      <c r="BX6" s="203"/>
      <c r="BY6" s="203"/>
      <c r="BZ6" s="203"/>
      <c r="CA6" s="203"/>
      <c r="CB6" s="203"/>
      <c r="CC6" s="203"/>
      <c r="CD6" s="203"/>
      <c r="CE6" s="203"/>
      <c r="CF6" s="203"/>
      <c r="CG6" s="203"/>
      <c r="CH6" s="203"/>
      <c r="CI6" s="203"/>
      <c r="CJ6" s="203"/>
      <c r="CK6" s="203"/>
      <c r="CL6" s="203"/>
      <c r="CM6" s="203"/>
      <c r="CN6" s="203"/>
      <c r="CO6" s="203"/>
      <c r="CP6" s="203"/>
      <c r="CQ6" s="203"/>
      <c r="CR6" s="203"/>
      <c r="CS6" s="203"/>
      <c r="CT6" s="203"/>
      <c r="CU6" s="203"/>
      <c r="CV6" s="203"/>
      <c r="CW6" s="203"/>
      <c r="CX6" s="203"/>
      <c r="CY6" s="203"/>
      <c r="CZ6" s="203"/>
      <c r="DA6" s="203"/>
      <c r="DB6" s="203"/>
      <c r="DC6" s="203"/>
      <c r="DD6" s="203"/>
      <c r="DE6" s="203"/>
      <c r="DF6" s="203"/>
      <c r="DG6" s="203"/>
      <c r="DH6" s="203"/>
      <c r="DI6" s="203"/>
      <c r="DJ6" s="203"/>
      <c r="DK6" s="203"/>
      <c r="DL6" s="203"/>
      <c r="DM6" s="203"/>
      <c r="DN6" s="203"/>
      <c r="DO6" s="203"/>
      <c r="DP6" s="203"/>
      <c r="DQ6" s="203"/>
      <c r="DR6" s="203"/>
      <c r="DS6" s="203"/>
      <c r="DT6" s="203"/>
      <c r="DU6" s="203"/>
      <c r="DV6" s="203"/>
      <c r="DW6" s="203"/>
      <c r="DX6" s="203"/>
      <c r="DY6" s="203"/>
      <c r="DZ6" s="203"/>
      <c r="EA6" s="203"/>
      <c r="EB6" s="203"/>
      <c r="EC6" s="203"/>
      <c r="ED6" s="203"/>
      <c r="EE6" s="203"/>
      <c r="EF6" s="203"/>
      <c r="EG6" s="203"/>
      <c r="EH6" s="203"/>
      <c r="EI6" s="203"/>
      <c r="EJ6" s="203"/>
      <c r="EK6" s="203"/>
      <c r="EL6" s="203"/>
      <c r="EM6" s="203"/>
      <c r="EN6" s="203"/>
      <c r="EO6" s="203"/>
      <c r="EP6" s="203"/>
      <c r="EQ6" s="203"/>
      <c r="ER6" s="203"/>
      <c r="ES6" s="203"/>
      <c r="ET6" s="203"/>
      <c r="EU6" s="204"/>
      <c r="EV6" s="203"/>
      <c r="EW6" s="203"/>
      <c r="EX6" s="203"/>
      <c r="EY6" s="203"/>
      <c r="EZ6" s="203"/>
      <c r="FA6" s="203"/>
      <c r="FB6" s="203"/>
      <c r="FC6" s="203"/>
      <c r="FD6" s="203"/>
      <c r="FE6" s="203"/>
      <c r="FF6" s="203"/>
      <c r="FG6" s="203"/>
    </row>
    <row r="7" spans="1:163" x14ac:dyDescent="0.2">
      <c r="A7" s="289" t="s">
        <v>4</v>
      </c>
      <c r="B7" s="331" t="s">
        <v>481</v>
      </c>
      <c r="C7" s="330"/>
      <c r="D7" s="290" t="s">
        <v>6</v>
      </c>
      <c r="E7" s="328" t="s">
        <v>7</v>
      </c>
      <c r="F7" s="329"/>
      <c r="G7" s="329"/>
      <c r="H7" s="329"/>
      <c r="I7" s="329"/>
      <c r="J7" s="330"/>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6"/>
      <c r="AK7" s="205"/>
      <c r="AL7" s="206"/>
      <c r="AM7" s="206"/>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74">
        <v>0</v>
      </c>
      <c r="BS7" s="275">
        <v>1</v>
      </c>
      <c r="BT7" s="205"/>
      <c r="BU7" s="205"/>
      <c r="BV7" s="205"/>
      <c r="BW7" s="205"/>
      <c r="BX7" s="205"/>
      <c r="BY7" s="205"/>
      <c r="BZ7" s="205"/>
      <c r="CA7" s="205"/>
      <c r="CB7" s="205"/>
      <c r="CC7" s="205"/>
      <c r="CD7" s="205"/>
      <c r="CE7" s="205"/>
      <c r="CF7" s="205"/>
      <c r="CG7" s="205"/>
      <c r="CH7" s="205"/>
      <c r="CI7" s="205"/>
      <c r="CJ7" s="205"/>
      <c r="CK7" s="205"/>
      <c r="CL7" s="205"/>
      <c r="CM7" s="205"/>
      <c r="CN7" s="205"/>
      <c r="CO7" s="203"/>
      <c r="CP7" s="203"/>
      <c r="CQ7" s="203"/>
      <c r="CR7" s="203"/>
      <c r="CS7" s="203"/>
      <c r="CT7" s="203"/>
      <c r="CU7" s="203"/>
      <c r="CV7" s="203"/>
      <c r="CW7" s="203"/>
      <c r="CX7" s="203"/>
      <c r="CY7" s="203"/>
      <c r="CZ7" s="203"/>
      <c r="DA7" s="203"/>
      <c r="DB7" s="203"/>
      <c r="DC7" s="203"/>
      <c r="DD7" s="203"/>
      <c r="DE7" s="203"/>
      <c r="DF7" s="203"/>
      <c r="DG7" s="203"/>
      <c r="DH7" s="203"/>
      <c r="DI7" s="203"/>
      <c r="DJ7" s="203"/>
      <c r="DK7" s="203"/>
      <c r="DL7" s="203"/>
      <c r="DM7" s="203"/>
      <c r="DN7" s="203"/>
      <c r="DO7" s="203"/>
      <c r="DP7" s="203"/>
      <c r="DQ7" s="203"/>
      <c r="DR7" s="203"/>
      <c r="DS7" s="203"/>
      <c r="DT7" s="203"/>
      <c r="DU7" s="203"/>
      <c r="DV7" s="203"/>
      <c r="DW7" s="203"/>
      <c r="DX7" s="203"/>
      <c r="DY7" s="203"/>
      <c r="DZ7" s="203"/>
      <c r="EA7" s="203"/>
      <c r="EB7" s="203"/>
      <c r="EC7" s="203"/>
      <c r="ED7" s="203"/>
      <c r="EE7" s="203"/>
      <c r="EF7" s="203"/>
      <c r="EG7" s="203"/>
      <c r="EH7" s="203"/>
      <c r="EI7" s="203"/>
      <c r="EJ7" s="203"/>
      <c r="EK7" s="203"/>
      <c r="EL7" s="203"/>
      <c r="EM7" s="203"/>
      <c r="EN7" s="203"/>
      <c r="EO7" s="203"/>
      <c r="EP7" s="203"/>
      <c r="EQ7" s="203"/>
      <c r="ER7" s="203"/>
      <c r="ES7" s="203"/>
      <c r="ET7" s="203"/>
      <c r="EU7" s="204"/>
      <c r="EV7" s="203"/>
      <c r="EW7" s="203"/>
      <c r="EX7" s="203"/>
      <c r="EY7" s="203"/>
      <c r="EZ7" s="203"/>
      <c r="FA7" s="203"/>
      <c r="FB7" s="203"/>
      <c r="FC7" s="203"/>
      <c r="FD7" s="203"/>
      <c r="FE7" s="203"/>
      <c r="FF7" s="203"/>
      <c r="FG7" s="203"/>
    </row>
    <row r="8" spans="1:163" x14ac:dyDescent="0.2">
      <c r="A8" s="289" t="s">
        <v>669</v>
      </c>
      <c r="B8" s="316" t="s">
        <v>666</v>
      </c>
      <c r="C8" s="317"/>
      <c r="D8" s="317"/>
      <c r="E8" s="317"/>
      <c r="F8" s="317"/>
      <c r="G8" s="317"/>
      <c r="H8" s="317"/>
      <c r="I8" s="317"/>
      <c r="J8" s="317"/>
      <c r="K8" s="317"/>
      <c r="L8" s="317"/>
      <c r="M8" s="317"/>
      <c r="N8" s="318"/>
      <c r="O8" s="205"/>
      <c r="P8" s="205"/>
      <c r="Q8" s="205"/>
      <c r="R8" s="205"/>
      <c r="S8" s="205"/>
      <c r="T8" s="205"/>
      <c r="U8" s="205"/>
      <c r="V8" s="205"/>
      <c r="W8" s="205"/>
      <c r="X8" s="205"/>
      <c r="Y8" s="205"/>
      <c r="Z8" s="205"/>
      <c r="AA8" s="205"/>
      <c r="AB8" s="205"/>
      <c r="AC8" s="205"/>
      <c r="AD8" s="205"/>
      <c r="AE8" s="205"/>
      <c r="AF8" s="205"/>
      <c r="AG8" s="205"/>
      <c r="AH8" s="203"/>
      <c r="AI8" s="205"/>
      <c r="AJ8" s="206"/>
      <c r="AK8" s="205"/>
      <c r="AL8" s="206"/>
      <c r="AM8" s="204"/>
      <c r="AN8" s="205"/>
      <c r="AO8" s="205"/>
      <c r="AP8" s="205"/>
      <c r="AQ8" s="205"/>
      <c r="AR8" s="205"/>
      <c r="AS8" s="205"/>
      <c r="AT8" s="205"/>
      <c r="AU8" s="205"/>
      <c r="AV8" s="205"/>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5"/>
      <c r="BY8" s="205"/>
      <c r="BZ8" s="205"/>
      <c r="CA8" s="205"/>
      <c r="CB8" s="205"/>
      <c r="CC8" s="205"/>
      <c r="CD8" s="205"/>
      <c r="CE8" s="205"/>
      <c r="CF8" s="205"/>
      <c r="CG8" s="205"/>
      <c r="CH8" s="205"/>
      <c r="CI8" s="205"/>
      <c r="CJ8" s="205"/>
      <c r="CK8" s="205"/>
      <c r="CL8" s="205"/>
      <c r="CM8" s="205"/>
      <c r="CN8" s="205"/>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4"/>
      <c r="EV8" s="203"/>
      <c r="EW8" s="203"/>
      <c r="EX8" s="203"/>
      <c r="EY8" s="203"/>
      <c r="EZ8" s="203"/>
      <c r="FA8" s="203"/>
      <c r="FB8" s="203"/>
      <c r="FC8" s="203"/>
      <c r="FD8" s="203"/>
      <c r="FE8" s="203"/>
      <c r="FF8" s="203"/>
      <c r="FG8" s="203"/>
    </row>
    <row r="9" spans="1:163" x14ac:dyDescent="0.2">
      <c r="A9" s="326" t="s">
        <v>759</v>
      </c>
      <c r="B9" s="334"/>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277"/>
      <c r="AK9" s="276"/>
      <c r="AL9" s="277"/>
      <c r="AM9" s="277"/>
      <c r="AN9" s="276"/>
      <c r="AO9" s="276"/>
      <c r="AP9" s="276"/>
      <c r="AQ9" s="276"/>
      <c r="AR9" s="276"/>
      <c r="AS9" s="276"/>
      <c r="AT9" s="276"/>
      <c r="AU9" s="276"/>
      <c r="AV9" s="276"/>
      <c r="AW9" s="276"/>
      <c r="AX9" s="276"/>
      <c r="AY9" s="276"/>
      <c r="AZ9" s="276"/>
      <c r="BA9" s="276"/>
      <c r="BB9" s="276"/>
      <c r="BC9" s="276"/>
      <c r="BD9" s="276"/>
      <c r="BE9" s="276"/>
      <c r="BF9" s="276"/>
      <c r="BG9" s="276"/>
      <c r="BH9" s="276"/>
      <c r="BI9" s="276"/>
      <c r="BJ9" s="276"/>
      <c r="BK9" s="276"/>
      <c r="BL9" s="276"/>
      <c r="BM9" s="276"/>
      <c r="BN9" s="276"/>
      <c r="BO9" s="276"/>
      <c r="BP9" s="276"/>
      <c r="BQ9" s="276"/>
      <c r="BR9" s="291">
        <v>0</v>
      </c>
      <c r="BS9" s="292">
        <v>0</v>
      </c>
      <c r="BT9" s="292">
        <v>0</v>
      </c>
      <c r="BU9" s="276"/>
      <c r="BV9" s="276"/>
      <c r="BW9" s="257"/>
      <c r="BX9" s="276"/>
      <c r="BY9" s="276"/>
      <c r="BZ9" s="276"/>
      <c r="CA9" s="276"/>
      <c r="CB9" s="276"/>
      <c r="CC9" s="276"/>
      <c r="CD9" s="276"/>
      <c r="CE9" s="276"/>
      <c r="CF9" s="276"/>
      <c r="CG9" s="276"/>
      <c r="CH9" s="276"/>
      <c r="CI9" s="276"/>
      <c r="CJ9" s="276"/>
      <c r="CK9" s="276"/>
      <c r="CL9" s="276"/>
      <c r="CM9" s="276"/>
      <c r="CN9" s="276"/>
      <c r="CO9" s="276"/>
      <c r="CP9" s="276"/>
      <c r="CQ9" s="276"/>
      <c r="CR9" s="276"/>
      <c r="CS9" s="276"/>
      <c r="CT9" s="276"/>
      <c r="CU9" s="276"/>
      <c r="CV9" s="276"/>
      <c r="CW9" s="276"/>
      <c r="CX9" s="276"/>
      <c r="CY9" s="276"/>
      <c r="CZ9" s="276"/>
      <c r="DA9" s="276"/>
      <c r="DB9" s="276"/>
      <c r="DC9" s="276"/>
      <c r="DD9" s="276"/>
      <c r="DE9" s="276"/>
      <c r="DF9" s="276"/>
      <c r="DG9" s="276"/>
      <c r="DH9" s="276"/>
      <c r="DI9" s="276"/>
      <c r="DJ9" s="276"/>
      <c r="DK9" s="276"/>
      <c r="DL9" s="276"/>
      <c r="DM9" s="276"/>
      <c r="DN9" s="276"/>
      <c r="DO9" s="276"/>
      <c r="DP9" s="276"/>
      <c r="DQ9" s="276"/>
      <c r="DR9" s="276"/>
      <c r="DS9" s="276"/>
      <c r="DT9" s="276"/>
      <c r="DU9" s="276"/>
      <c r="DV9" s="276"/>
      <c r="DW9" s="276"/>
      <c r="DX9" s="276"/>
      <c r="DY9" s="276"/>
      <c r="DZ9" s="276"/>
      <c r="EA9" s="276"/>
      <c r="EB9" s="276"/>
      <c r="EC9" s="276"/>
      <c r="ED9" s="276"/>
      <c r="EE9" s="276"/>
      <c r="EF9" s="276"/>
      <c r="EG9" s="276"/>
      <c r="EH9" s="276"/>
      <c r="EI9" s="276"/>
      <c r="EJ9" s="276"/>
      <c r="EK9" s="276"/>
      <c r="EL9" s="276"/>
      <c r="EM9" s="276"/>
      <c r="EN9" s="276"/>
      <c r="EO9" s="276"/>
      <c r="EP9" s="276"/>
      <c r="EQ9" s="276"/>
      <c r="ER9" s="276"/>
      <c r="ES9" s="276"/>
      <c r="ET9" s="276"/>
      <c r="EU9" s="277"/>
      <c r="EV9" s="276"/>
      <c r="EW9" s="276"/>
      <c r="EX9" s="276"/>
      <c r="EY9" s="276"/>
      <c r="EZ9" s="276"/>
      <c r="FA9" s="276"/>
      <c r="FB9" s="276"/>
      <c r="FC9" s="276"/>
      <c r="FD9" s="276"/>
      <c r="FE9" s="276"/>
      <c r="FF9" s="276"/>
      <c r="FG9" s="276"/>
    </row>
    <row r="10" spans="1:163" x14ac:dyDescent="0.2">
      <c r="A10" s="320" t="s">
        <v>10</v>
      </c>
      <c r="B10" s="319" t="s">
        <v>11</v>
      </c>
      <c r="C10" s="320" t="s">
        <v>12</v>
      </c>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0" t="s">
        <v>13</v>
      </c>
      <c r="AK10" s="321"/>
      <c r="AL10" s="321"/>
      <c r="AM10" s="321"/>
      <c r="AN10" s="321"/>
      <c r="AO10" s="321"/>
      <c r="AP10" s="321"/>
      <c r="AQ10" s="321"/>
      <c r="AR10" s="321"/>
      <c r="AS10" s="321"/>
      <c r="AT10" s="321"/>
      <c r="AU10" s="321"/>
      <c r="AV10" s="320" t="s">
        <v>14</v>
      </c>
      <c r="AW10" s="321"/>
      <c r="AX10" s="320" t="s">
        <v>15</v>
      </c>
      <c r="AY10" s="321"/>
      <c r="AZ10" s="321"/>
      <c r="BA10" s="321"/>
      <c r="BB10" s="321"/>
      <c r="BC10" s="321"/>
      <c r="BD10" s="321"/>
      <c r="BE10" s="321"/>
      <c r="BF10" s="321"/>
      <c r="BG10" s="321"/>
      <c r="BH10" s="321"/>
      <c r="BI10" s="321"/>
      <c r="BJ10" s="321"/>
      <c r="BK10" s="321"/>
      <c r="BL10" s="321"/>
      <c r="BM10" s="321"/>
      <c r="BN10" s="321"/>
      <c r="BO10" s="321"/>
      <c r="BP10" s="321"/>
      <c r="BQ10" s="321"/>
      <c r="BR10" s="319" t="s">
        <v>16</v>
      </c>
      <c r="BS10" s="320" t="s">
        <v>17</v>
      </c>
      <c r="BT10" s="321"/>
      <c r="BU10" s="321"/>
      <c r="BV10" s="321"/>
      <c r="BW10" s="321"/>
      <c r="BX10" s="321"/>
      <c r="BY10" s="321"/>
      <c r="BZ10" s="321"/>
      <c r="CA10" s="321"/>
      <c r="CB10" s="321"/>
      <c r="CC10" s="321"/>
      <c r="CD10" s="321"/>
      <c r="CE10" s="321"/>
      <c r="CF10" s="321"/>
      <c r="CG10" s="321"/>
      <c r="CH10" s="321"/>
      <c r="CI10" s="321"/>
      <c r="CJ10" s="321"/>
      <c r="CK10" s="321"/>
      <c r="CL10" s="321"/>
      <c r="CM10" s="321"/>
      <c r="CN10" s="321"/>
      <c r="CO10" s="321"/>
      <c r="CP10" s="321"/>
      <c r="CQ10" s="321"/>
      <c r="CR10" s="321"/>
      <c r="CS10" s="321"/>
      <c r="CT10" s="321"/>
      <c r="CU10" s="321"/>
      <c r="CV10" s="321"/>
      <c r="CW10" s="321"/>
      <c r="CX10" s="321"/>
      <c r="CY10" s="321"/>
      <c r="CZ10" s="321"/>
      <c r="DA10" s="321"/>
      <c r="DB10" s="321"/>
      <c r="DC10" s="321"/>
      <c r="DD10" s="321"/>
      <c r="DE10" s="321"/>
      <c r="DF10" s="321"/>
      <c r="DG10" s="321"/>
      <c r="DH10" s="321"/>
      <c r="DI10" s="321"/>
      <c r="DJ10" s="321"/>
      <c r="DK10" s="321"/>
      <c r="DL10" s="321"/>
      <c r="DM10" s="321"/>
      <c r="DN10" s="321"/>
      <c r="DO10" s="321"/>
      <c r="DP10" s="321"/>
      <c r="DQ10" s="321"/>
      <c r="DR10" s="321"/>
      <c r="DS10" s="321"/>
      <c r="DT10" s="321"/>
      <c r="DU10" s="321"/>
      <c r="DV10" s="321"/>
      <c r="DW10" s="321"/>
      <c r="DX10" s="321"/>
      <c r="DY10" s="321"/>
      <c r="DZ10" s="321"/>
      <c r="EA10" s="321"/>
      <c r="EB10" s="321"/>
      <c r="EC10" s="321"/>
      <c r="ED10" s="321"/>
      <c r="EE10" s="321"/>
      <c r="EF10" s="321"/>
      <c r="EG10" s="321"/>
      <c r="EH10" s="321"/>
      <c r="EI10" s="321"/>
      <c r="EJ10" s="321"/>
      <c r="EK10" s="321"/>
      <c r="EL10" s="321"/>
      <c r="EM10" s="321"/>
      <c r="EN10" s="321"/>
      <c r="EO10" s="321"/>
      <c r="EP10" s="321"/>
      <c r="EQ10" s="321"/>
      <c r="ER10" s="321"/>
      <c r="ES10" s="321"/>
      <c r="ET10" s="321"/>
      <c r="EU10" s="321"/>
      <c r="EV10" s="320" t="s">
        <v>18</v>
      </c>
      <c r="EW10" s="321"/>
      <c r="EX10" s="321"/>
      <c r="EY10" s="321"/>
      <c r="EZ10" s="321"/>
      <c r="FA10" s="321"/>
      <c r="FB10" s="320" t="s">
        <v>19</v>
      </c>
      <c r="FC10" s="321"/>
      <c r="FD10" s="321"/>
      <c r="FE10" s="321"/>
      <c r="FF10" s="321"/>
      <c r="FG10" s="321"/>
    </row>
    <row r="11" spans="1:163" s="278" customFormat="1" ht="14.1" customHeight="1" x14ac:dyDescent="0.25">
      <c r="A11" s="321"/>
      <c r="B11" s="323"/>
      <c r="C11" s="319" t="s">
        <v>20</v>
      </c>
      <c r="D11" s="319" t="s">
        <v>21</v>
      </c>
      <c r="E11" s="319" t="s">
        <v>22</v>
      </c>
      <c r="F11" s="319" t="s">
        <v>23</v>
      </c>
      <c r="G11" s="320" t="s">
        <v>24</v>
      </c>
      <c r="H11" s="319" t="s">
        <v>25</v>
      </c>
      <c r="I11" s="319" t="s">
        <v>26</v>
      </c>
      <c r="J11" s="319" t="s">
        <v>27</v>
      </c>
      <c r="K11" s="319" t="s">
        <v>28</v>
      </c>
      <c r="L11" s="315"/>
      <c r="M11" s="319" t="s">
        <v>14</v>
      </c>
      <c r="N11" s="315"/>
      <c r="O11" s="319" t="s">
        <v>29</v>
      </c>
      <c r="P11" s="315"/>
      <c r="Q11" s="315"/>
      <c r="R11" s="315"/>
      <c r="S11" s="315"/>
      <c r="T11" s="315"/>
      <c r="U11" s="315"/>
      <c r="V11" s="315"/>
      <c r="W11" s="315"/>
      <c r="X11" s="315"/>
      <c r="Y11" s="315"/>
      <c r="Z11" s="315"/>
      <c r="AA11" s="315"/>
      <c r="AB11" s="315"/>
      <c r="AC11" s="315"/>
      <c r="AD11" s="315"/>
      <c r="AE11" s="315"/>
      <c r="AF11" s="315"/>
      <c r="AG11" s="315"/>
      <c r="AH11" s="315"/>
      <c r="AI11" s="319" t="s">
        <v>30</v>
      </c>
      <c r="AJ11" s="319" t="s">
        <v>31</v>
      </c>
      <c r="AK11" s="319" t="s">
        <v>32</v>
      </c>
      <c r="AL11" s="319" t="s">
        <v>33</v>
      </c>
      <c r="AM11" s="319" t="s">
        <v>34</v>
      </c>
      <c r="AN11" s="314" t="s">
        <v>35</v>
      </c>
      <c r="AO11" s="314" t="s">
        <v>36</v>
      </c>
      <c r="AP11" s="319" t="s">
        <v>24</v>
      </c>
      <c r="AQ11" s="319" t="s">
        <v>25</v>
      </c>
      <c r="AR11" s="314" t="s">
        <v>26</v>
      </c>
      <c r="AS11" s="314" t="s">
        <v>27</v>
      </c>
      <c r="AT11" s="319" t="s">
        <v>28</v>
      </c>
      <c r="AU11" s="315"/>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321"/>
      <c r="BR11" s="323"/>
      <c r="BS11" s="319">
        <v>2019</v>
      </c>
      <c r="BT11" s="315"/>
      <c r="BU11" s="315"/>
      <c r="BV11" s="315"/>
      <c r="BW11" s="319">
        <v>2020</v>
      </c>
      <c r="BX11" s="315"/>
      <c r="BY11" s="315"/>
      <c r="BZ11" s="315"/>
      <c r="CA11" s="319">
        <v>2021</v>
      </c>
      <c r="CB11" s="315"/>
      <c r="CC11" s="315"/>
      <c r="CD11" s="315"/>
      <c r="CE11" s="319">
        <v>2022</v>
      </c>
      <c r="CF11" s="315"/>
      <c r="CG11" s="315"/>
      <c r="CH11" s="315"/>
      <c r="CI11" s="319">
        <v>2023</v>
      </c>
      <c r="CJ11" s="315"/>
      <c r="CK11" s="315"/>
      <c r="CL11" s="315"/>
      <c r="CM11" s="319">
        <v>2024</v>
      </c>
      <c r="CN11" s="315"/>
      <c r="CO11" s="315"/>
      <c r="CP11" s="315"/>
      <c r="CQ11" s="319">
        <v>2025</v>
      </c>
      <c r="CR11" s="315"/>
      <c r="CS11" s="315"/>
      <c r="CT11" s="315"/>
      <c r="CU11" s="319">
        <v>2026</v>
      </c>
      <c r="CV11" s="315"/>
      <c r="CW11" s="315"/>
      <c r="CX11" s="315"/>
      <c r="CY11" s="319">
        <v>2027</v>
      </c>
      <c r="CZ11" s="315"/>
      <c r="DA11" s="315"/>
      <c r="DB11" s="315"/>
      <c r="DC11" s="319">
        <v>2028</v>
      </c>
      <c r="DD11" s="315"/>
      <c r="DE11" s="315"/>
      <c r="DF11" s="315"/>
      <c r="DG11" s="319">
        <v>2029</v>
      </c>
      <c r="DH11" s="315"/>
      <c r="DI11" s="315"/>
      <c r="DJ11" s="315"/>
      <c r="DK11" s="319">
        <v>2030</v>
      </c>
      <c r="DL11" s="315"/>
      <c r="DM11" s="315"/>
      <c r="DN11" s="315"/>
      <c r="DO11" s="319">
        <v>2031</v>
      </c>
      <c r="DP11" s="315"/>
      <c r="DQ11" s="315"/>
      <c r="DR11" s="315"/>
      <c r="DS11" s="319">
        <v>2032</v>
      </c>
      <c r="DT11" s="315"/>
      <c r="DU11" s="315"/>
      <c r="DV11" s="315"/>
      <c r="DW11" s="319">
        <v>2033</v>
      </c>
      <c r="DX11" s="315"/>
      <c r="DY11" s="315"/>
      <c r="DZ11" s="315"/>
      <c r="EA11" s="319">
        <v>2034</v>
      </c>
      <c r="EB11" s="315"/>
      <c r="EC11" s="315"/>
      <c r="ED11" s="315"/>
      <c r="EE11" s="319">
        <v>2035</v>
      </c>
      <c r="EF11" s="315"/>
      <c r="EG11" s="315"/>
      <c r="EH11" s="315"/>
      <c r="EI11" s="319">
        <v>2036</v>
      </c>
      <c r="EJ11" s="315"/>
      <c r="EK11" s="315"/>
      <c r="EL11" s="315"/>
      <c r="EM11" s="319">
        <v>2037</v>
      </c>
      <c r="EN11" s="315"/>
      <c r="EO11" s="315"/>
      <c r="EP11" s="315"/>
      <c r="EQ11" s="319">
        <v>2038</v>
      </c>
      <c r="ER11" s="315"/>
      <c r="ES11" s="315"/>
      <c r="ET11" s="315"/>
      <c r="EU11" s="319" t="s">
        <v>37</v>
      </c>
      <c r="EV11" s="319" t="s">
        <v>38</v>
      </c>
      <c r="EW11" s="319" t="s">
        <v>39</v>
      </c>
      <c r="EX11" s="319" t="s">
        <v>40</v>
      </c>
      <c r="EY11" s="319" t="s">
        <v>41</v>
      </c>
      <c r="EZ11" s="319" t="s">
        <v>42</v>
      </c>
      <c r="FA11" s="319" t="s">
        <v>43</v>
      </c>
      <c r="FB11" s="319" t="s">
        <v>38</v>
      </c>
      <c r="FC11" s="319" t="s">
        <v>39</v>
      </c>
      <c r="FD11" s="319" t="s">
        <v>40</v>
      </c>
      <c r="FE11" s="319" t="s">
        <v>41</v>
      </c>
      <c r="FF11" s="319" t="s">
        <v>42</v>
      </c>
      <c r="FG11" s="319" t="s">
        <v>43</v>
      </c>
    </row>
    <row r="12" spans="1:163" s="278" customFormat="1" ht="38.25" x14ac:dyDescent="0.25">
      <c r="A12" s="321"/>
      <c r="B12" s="323"/>
      <c r="C12" s="315"/>
      <c r="D12" s="315"/>
      <c r="E12" s="315"/>
      <c r="F12" s="315"/>
      <c r="G12" s="322"/>
      <c r="H12" s="315"/>
      <c r="I12" s="315"/>
      <c r="J12" s="315"/>
      <c r="K12" s="271" t="s">
        <v>44</v>
      </c>
      <c r="L12" s="271" t="s">
        <v>45</v>
      </c>
      <c r="M12" s="271" t="s">
        <v>46</v>
      </c>
      <c r="N12" s="271" t="s">
        <v>47</v>
      </c>
      <c r="O12" s="271" t="s">
        <v>48</v>
      </c>
      <c r="P12" s="271" t="s">
        <v>49</v>
      </c>
      <c r="Q12" s="271" t="s">
        <v>50</v>
      </c>
      <c r="R12" s="271" t="s">
        <v>51</v>
      </c>
      <c r="S12" s="271" t="s">
        <v>52</v>
      </c>
      <c r="T12" s="271" t="s">
        <v>53</v>
      </c>
      <c r="U12" s="271" t="s">
        <v>54</v>
      </c>
      <c r="V12" s="271" t="s">
        <v>55</v>
      </c>
      <c r="W12" s="271" t="s">
        <v>56</v>
      </c>
      <c r="X12" s="271" t="s">
        <v>57</v>
      </c>
      <c r="Y12" s="271" t="s">
        <v>58</v>
      </c>
      <c r="Z12" s="271" t="s">
        <v>59</v>
      </c>
      <c r="AA12" s="271" t="s">
        <v>60</v>
      </c>
      <c r="AB12" s="271" t="s">
        <v>61</v>
      </c>
      <c r="AC12" s="271" t="s">
        <v>62</v>
      </c>
      <c r="AD12" s="271" t="s">
        <v>63</v>
      </c>
      <c r="AE12" s="271" t="s">
        <v>64</v>
      </c>
      <c r="AF12" s="271" t="s">
        <v>65</v>
      </c>
      <c r="AG12" s="271" t="s">
        <v>66</v>
      </c>
      <c r="AH12" s="271" t="s">
        <v>67</v>
      </c>
      <c r="AI12" s="315"/>
      <c r="AJ12" s="315"/>
      <c r="AK12" s="315"/>
      <c r="AL12" s="315"/>
      <c r="AM12" s="315"/>
      <c r="AN12" s="315"/>
      <c r="AO12" s="315"/>
      <c r="AP12" s="315"/>
      <c r="AQ12" s="315"/>
      <c r="AR12" s="315"/>
      <c r="AS12" s="315"/>
      <c r="AT12" s="271" t="s">
        <v>44</v>
      </c>
      <c r="AU12" s="271" t="s">
        <v>45</v>
      </c>
      <c r="AV12" s="271" t="s">
        <v>46</v>
      </c>
      <c r="AW12" s="271" t="s">
        <v>47</v>
      </c>
      <c r="AX12" s="271" t="s">
        <v>48</v>
      </c>
      <c r="AY12" s="271" t="s">
        <v>49</v>
      </c>
      <c r="AZ12" s="271" t="s">
        <v>50</v>
      </c>
      <c r="BA12" s="271" t="s">
        <v>51</v>
      </c>
      <c r="BB12" s="271" t="s">
        <v>52</v>
      </c>
      <c r="BC12" s="271" t="s">
        <v>53</v>
      </c>
      <c r="BD12" s="271" t="s">
        <v>54</v>
      </c>
      <c r="BE12" s="271" t="s">
        <v>55</v>
      </c>
      <c r="BF12" s="271" t="s">
        <v>56</v>
      </c>
      <c r="BG12" s="271" t="s">
        <v>57</v>
      </c>
      <c r="BH12" s="271" t="s">
        <v>58</v>
      </c>
      <c r="BI12" s="271" t="s">
        <v>59</v>
      </c>
      <c r="BJ12" s="271" t="s">
        <v>60</v>
      </c>
      <c r="BK12" s="271" t="s">
        <v>61</v>
      </c>
      <c r="BL12" s="271" t="s">
        <v>62</v>
      </c>
      <c r="BM12" s="271" t="s">
        <v>63</v>
      </c>
      <c r="BN12" s="271" t="s">
        <v>64</v>
      </c>
      <c r="BO12" s="271" t="s">
        <v>65</v>
      </c>
      <c r="BP12" s="271" t="s">
        <v>66</v>
      </c>
      <c r="BQ12" s="271" t="s">
        <v>67</v>
      </c>
      <c r="BR12" s="323"/>
      <c r="BS12" s="271" t="s">
        <v>68</v>
      </c>
      <c r="BT12" s="271" t="s">
        <v>69</v>
      </c>
      <c r="BU12" s="271" t="s">
        <v>70</v>
      </c>
      <c r="BV12" s="258" t="s">
        <v>482</v>
      </c>
      <c r="BW12" s="271" t="s">
        <v>68</v>
      </c>
      <c r="BX12" s="271" t="s">
        <v>71</v>
      </c>
      <c r="BY12" s="271" t="s">
        <v>70</v>
      </c>
      <c r="BZ12" s="258" t="s">
        <v>482</v>
      </c>
      <c r="CA12" s="271" t="s">
        <v>68</v>
      </c>
      <c r="CB12" s="271" t="s">
        <v>71</v>
      </c>
      <c r="CC12" s="271" t="s">
        <v>70</v>
      </c>
      <c r="CD12" s="258" t="s">
        <v>482</v>
      </c>
      <c r="CE12" s="271" t="s">
        <v>68</v>
      </c>
      <c r="CF12" s="271" t="s">
        <v>71</v>
      </c>
      <c r="CG12" s="271" t="s">
        <v>70</v>
      </c>
      <c r="CH12" s="258" t="s">
        <v>482</v>
      </c>
      <c r="CI12" s="271" t="s">
        <v>68</v>
      </c>
      <c r="CJ12" s="271" t="s">
        <v>71</v>
      </c>
      <c r="CK12" s="271" t="s">
        <v>70</v>
      </c>
      <c r="CL12" s="258" t="s">
        <v>482</v>
      </c>
      <c r="CM12" s="271" t="s">
        <v>68</v>
      </c>
      <c r="CN12" s="271" t="s">
        <v>71</v>
      </c>
      <c r="CO12" s="271" t="s">
        <v>70</v>
      </c>
      <c r="CP12" s="258" t="s">
        <v>482</v>
      </c>
      <c r="CQ12" s="271" t="s">
        <v>68</v>
      </c>
      <c r="CR12" s="271" t="s">
        <v>71</v>
      </c>
      <c r="CS12" s="271" t="s">
        <v>70</v>
      </c>
      <c r="CT12" s="258" t="s">
        <v>482</v>
      </c>
      <c r="CU12" s="271" t="s">
        <v>68</v>
      </c>
      <c r="CV12" s="271" t="s">
        <v>71</v>
      </c>
      <c r="CW12" s="271" t="s">
        <v>70</v>
      </c>
      <c r="CX12" s="258" t="s">
        <v>482</v>
      </c>
      <c r="CY12" s="271" t="s">
        <v>68</v>
      </c>
      <c r="CZ12" s="271" t="s">
        <v>71</v>
      </c>
      <c r="DA12" s="271" t="s">
        <v>70</v>
      </c>
      <c r="DB12" s="258" t="s">
        <v>482</v>
      </c>
      <c r="DC12" s="271" t="s">
        <v>68</v>
      </c>
      <c r="DD12" s="271" t="s">
        <v>71</v>
      </c>
      <c r="DE12" s="271" t="s">
        <v>70</v>
      </c>
      <c r="DF12" s="258" t="s">
        <v>482</v>
      </c>
      <c r="DG12" s="271" t="s">
        <v>68</v>
      </c>
      <c r="DH12" s="271" t="s">
        <v>71</v>
      </c>
      <c r="DI12" s="271" t="s">
        <v>70</v>
      </c>
      <c r="DJ12" s="258" t="s">
        <v>482</v>
      </c>
      <c r="DK12" s="271" t="s">
        <v>68</v>
      </c>
      <c r="DL12" s="271" t="s">
        <v>71</v>
      </c>
      <c r="DM12" s="271" t="s">
        <v>70</v>
      </c>
      <c r="DN12" s="258" t="s">
        <v>482</v>
      </c>
      <c r="DO12" s="271" t="s">
        <v>68</v>
      </c>
      <c r="DP12" s="271" t="s">
        <v>71</v>
      </c>
      <c r="DQ12" s="271" t="s">
        <v>70</v>
      </c>
      <c r="DR12" s="258" t="s">
        <v>482</v>
      </c>
      <c r="DS12" s="271" t="s">
        <v>68</v>
      </c>
      <c r="DT12" s="271" t="s">
        <v>71</v>
      </c>
      <c r="DU12" s="271" t="s">
        <v>70</v>
      </c>
      <c r="DV12" s="258" t="s">
        <v>482</v>
      </c>
      <c r="DW12" s="271" t="s">
        <v>68</v>
      </c>
      <c r="DX12" s="271" t="s">
        <v>71</v>
      </c>
      <c r="DY12" s="271" t="s">
        <v>70</v>
      </c>
      <c r="DZ12" s="258" t="s">
        <v>482</v>
      </c>
      <c r="EA12" s="271" t="s">
        <v>68</v>
      </c>
      <c r="EB12" s="271" t="s">
        <v>71</v>
      </c>
      <c r="EC12" s="271" t="s">
        <v>70</v>
      </c>
      <c r="ED12" s="258" t="s">
        <v>482</v>
      </c>
      <c r="EE12" s="271" t="s">
        <v>68</v>
      </c>
      <c r="EF12" s="271" t="s">
        <v>71</v>
      </c>
      <c r="EG12" s="271" t="s">
        <v>70</v>
      </c>
      <c r="EH12" s="258" t="s">
        <v>482</v>
      </c>
      <c r="EI12" s="271" t="s">
        <v>68</v>
      </c>
      <c r="EJ12" s="271" t="s">
        <v>71</v>
      </c>
      <c r="EK12" s="271" t="s">
        <v>70</v>
      </c>
      <c r="EL12" s="258" t="s">
        <v>482</v>
      </c>
      <c r="EM12" s="271" t="s">
        <v>68</v>
      </c>
      <c r="EN12" s="271" t="s">
        <v>71</v>
      </c>
      <c r="EO12" s="271" t="s">
        <v>70</v>
      </c>
      <c r="EP12" s="258" t="s">
        <v>482</v>
      </c>
      <c r="EQ12" s="271" t="s">
        <v>68</v>
      </c>
      <c r="ER12" s="271" t="s">
        <v>71</v>
      </c>
      <c r="ES12" s="271" t="s">
        <v>70</v>
      </c>
      <c r="ET12" s="258" t="s">
        <v>482</v>
      </c>
      <c r="EU12" s="315"/>
      <c r="EV12" s="315"/>
      <c r="EW12" s="315"/>
      <c r="EX12" s="315"/>
      <c r="EY12" s="315"/>
      <c r="EZ12" s="315"/>
      <c r="FA12" s="315"/>
      <c r="FB12" s="315"/>
      <c r="FC12" s="315"/>
      <c r="FD12" s="315"/>
      <c r="FE12" s="315"/>
      <c r="FF12" s="315"/>
      <c r="FG12" s="315"/>
    </row>
    <row r="13" spans="1:163" s="282" customFormat="1" x14ac:dyDescent="0.2">
      <c r="A13" s="208" t="s">
        <v>760</v>
      </c>
      <c r="B13" s="209">
        <v>30</v>
      </c>
      <c r="C13" s="208" t="s">
        <v>547</v>
      </c>
      <c r="D13" s="207">
        <v>0.3</v>
      </c>
      <c r="E13" s="208" t="s">
        <v>699</v>
      </c>
      <c r="F13" s="332"/>
      <c r="G13" s="208" t="s">
        <v>594</v>
      </c>
      <c r="H13" s="209" t="s">
        <v>72</v>
      </c>
      <c r="I13" s="209" t="s">
        <v>73</v>
      </c>
      <c r="J13" s="209" t="s">
        <v>74</v>
      </c>
      <c r="K13" s="209">
        <v>0.42</v>
      </c>
      <c r="L13" s="209">
        <v>2017</v>
      </c>
      <c r="M13" s="210">
        <v>44562</v>
      </c>
      <c r="N13" s="210">
        <v>50770</v>
      </c>
      <c r="O13" s="209"/>
      <c r="P13" s="209">
        <v>0.45</v>
      </c>
      <c r="Q13" s="231"/>
      <c r="R13" s="211">
        <f>+K13+0.06</f>
        <v>0.48</v>
      </c>
      <c r="S13" s="211"/>
      <c r="T13" s="211">
        <f>+R13+0.06</f>
        <v>0.54</v>
      </c>
      <c r="U13" s="211"/>
      <c r="V13" s="211">
        <f>+T13+0.06</f>
        <v>0.60000000000000009</v>
      </c>
      <c r="W13" s="211"/>
      <c r="X13" s="211">
        <f>+V13+0.06</f>
        <v>0.66000000000000014</v>
      </c>
      <c r="Y13" s="211"/>
      <c r="Z13" s="211">
        <f>+X13+0.06</f>
        <v>0.7200000000000002</v>
      </c>
      <c r="AA13" s="211"/>
      <c r="AB13" s="211">
        <f>+Z13+0.06</f>
        <v>0.78000000000000025</v>
      </c>
      <c r="AC13" s="211"/>
      <c r="AD13" s="211">
        <f>+AB13+0.06</f>
        <v>0.8400000000000003</v>
      </c>
      <c r="AE13" s="211"/>
      <c r="AF13" s="211">
        <f>+AD13+0.06</f>
        <v>0.90000000000000036</v>
      </c>
      <c r="AG13" s="211"/>
      <c r="AH13" s="211">
        <f>+AF13+0.06</f>
        <v>0.96000000000000041</v>
      </c>
      <c r="AI13" s="211">
        <f>+AH13</f>
        <v>0.96000000000000041</v>
      </c>
      <c r="AJ13" s="279" t="s">
        <v>656</v>
      </c>
      <c r="AK13" s="212">
        <v>0.05</v>
      </c>
      <c r="AL13" s="279" t="s">
        <v>677</v>
      </c>
      <c r="AM13" s="208" t="s">
        <v>659</v>
      </c>
      <c r="AN13" s="209" t="s">
        <v>75</v>
      </c>
      <c r="AO13" s="280" t="s">
        <v>76</v>
      </c>
      <c r="AP13" s="209" t="s">
        <v>541</v>
      </c>
      <c r="AQ13" s="209" t="s">
        <v>77</v>
      </c>
      <c r="AR13" s="209" t="s">
        <v>73</v>
      </c>
      <c r="AS13" s="209" t="s">
        <v>73</v>
      </c>
      <c r="AT13" s="209">
        <v>4</v>
      </c>
      <c r="AU13" s="209">
        <v>2018</v>
      </c>
      <c r="AV13" s="210">
        <v>43831</v>
      </c>
      <c r="AW13" s="210">
        <v>50770</v>
      </c>
      <c r="AX13" s="259"/>
      <c r="AY13" s="259">
        <v>8</v>
      </c>
      <c r="AZ13" s="259"/>
      <c r="BA13" s="259"/>
      <c r="BB13" s="259"/>
      <c r="BC13" s="259">
        <v>8</v>
      </c>
      <c r="BD13" s="259"/>
      <c r="BE13" s="259"/>
      <c r="BF13" s="259"/>
      <c r="BG13" s="259">
        <v>8</v>
      </c>
      <c r="BH13" s="259"/>
      <c r="BI13" s="259"/>
      <c r="BJ13" s="259"/>
      <c r="BK13" s="259">
        <v>8</v>
      </c>
      <c r="BL13" s="259"/>
      <c r="BM13" s="259"/>
      <c r="BN13" s="259"/>
      <c r="BO13" s="259">
        <v>8</v>
      </c>
      <c r="BP13" s="259"/>
      <c r="BQ13" s="259"/>
      <c r="BR13" s="259">
        <v>40</v>
      </c>
      <c r="BS13" s="231"/>
      <c r="BT13" s="231"/>
      <c r="BU13" s="231"/>
      <c r="BV13" s="231"/>
      <c r="BW13" s="213">
        <v>150</v>
      </c>
      <c r="BX13" s="213">
        <v>150</v>
      </c>
      <c r="BY13" s="231" t="s">
        <v>79</v>
      </c>
      <c r="BZ13" s="213">
        <v>987</v>
      </c>
      <c r="CA13" s="213">
        <v>156</v>
      </c>
      <c r="CB13" s="231"/>
      <c r="CC13" s="209" t="s">
        <v>78</v>
      </c>
      <c r="CD13" s="231"/>
      <c r="CE13" s="213">
        <v>162</v>
      </c>
      <c r="CF13" s="231"/>
      <c r="CG13" s="209" t="s">
        <v>78</v>
      </c>
      <c r="CH13" s="231"/>
      <c r="CI13" s="213">
        <v>168</v>
      </c>
      <c r="CJ13" s="231"/>
      <c r="CK13" s="209" t="s">
        <v>78</v>
      </c>
      <c r="CL13" s="231"/>
      <c r="CM13" s="213">
        <v>175</v>
      </c>
      <c r="CN13" s="231"/>
      <c r="CO13" s="209" t="s">
        <v>78</v>
      </c>
      <c r="CP13" s="231"/>
      <c r="CQ13" s="213">
        <v>182</v>
      </c>
      <c r="CR13" s="231"/>
      <c r="CS13" s="209" t="s">
        <v>78</v>
      </c>
      <c r="CT13" s="231"/>
      <c r="CU13" s="213">
        <v>189</v>
      </c>
      <c r="CV13" s="231"/>
      <c r="CW13" s="209" t="s">
        <v>79</v>
      </c>
      <c r="CX13" s="231"/>
      <c r="CY13" s="213">
        <v>197</v>
      </c>
      <c r="CZ13" s="231"/>
      <c r="DA13" s="209" t="s">
        <v>78</v>
      </c>
      <c r="DB13" s="231"/>
      <c r="DC13" s="213">
        <v>205</v>
      </c>
      <c r="DD13" s="231"/>
      <c r="DE13" s="209" t="s">
        <v>78</v>
      </c>
      <c r="DF13" s="231"/>
      <c r="DG13" s="213">
        <v>213</v>
      </c>
      <c r="DH13" s="231"/>
      <c r="DI13" s="209" t="s">
        <v>79</v>
      </c>
      <c r="DJ13" s="231"/>
      <c r="DK13" s="213">
        <v>222</v>
      </c>
      <c r="DL13" s="231"/>
      <c r="DM13" s="209" t="s">
        <v>78</v>
      </c>
      <c r="DN13" s="231"/>
      <c r="DO13" s="213">
        <v>230</v>
      </c>
      <c r="DP13" s="231"/>
      <c r="DQ13" s="209" t="s">
        <v>78</v>
      </c>
      <c r="DR13" s="231"/>
      <c r="DS13" s="213">
        <v>240</v>
      </c>
      <c r="DT13" s="231"/>
      <c r="DU13" s="209" t="s">
        <v>79</v>
      </c>
      <c r="DV13" s="231"/>
      <c r="DW13" s="213">
        <v>249</v>
      </c>
      <c r="DX13" s="231"/>
      <c r="DY13" s="209" t="s">
        <v>78</v>
      </c>
      <c r="DZ13" s="231"/>
      <c r="EA13" s="213">
        <v>259</v>
      </c>
      <c r="EB13" s="231"/>
      <c r="EC13" s="209" t="s">
        <v>78</v>
      </c>
      <c r="ED13" s="231"/>
      <c r="EE13" s="281">
        <v>270</v>
      </c>
      <c r="EF13" s="281"/>
      <c r="EG13" s="209" t="s">
        <v>79</v>
      </c>
      <c r="EH13" s="281"/>
      <c r="EI13" s="281">
        <v>280</v>
      </c>
      <c r="EJ13" s="281"/>
      <c r="EK13" s="209" t="s">
        <v>78</v>
      </c>
      <c r="EL13" s="281"/>
      <c r="EM13" s="281">
        <v>292</v>
      </c>
      <c r="EN13" s="281"/>
      <c r="EO13" s="209" t="s">
        <v>78</v>
      </c>
      <c r="EP13" s="281"/>
      <c r="EQ13" s="281">
        <v>303</v>
      </c>
      <c r="ER13" s="231"/>
      <c r="ES13" s="209" t="s">
        <v>78</v>
      </c>
      <c r="ET13" s="231"/>
      <c r="EU13" s="293">
        <v>4142</v>
      </c>
      <c r="EV13" s="209" t="s">
        <v>80</v>
      </c>
      <c r="EW13" s="209" t="s">
        <v>81</v>
      </c>
      <c r="EX13" s="209" t="s">
        <v>82</v>
      </c>
      <c r="EY13" s="209" t="s">
        <v>762</v>
      </c>
      <c r="EZ13" s="209" t="s">
        <v>83</v>
      </c>
      <c r="FA13" s="209" t="s">
        <v>763</v>
      </c>
      <c r="FB13" s="208" t="s">
        <v>666</v>
      </c>
      <c r="FC13" s="209"/>
      <c r="FD13" s="209" t="s">
        <v>702</v>
      </c>
      <c r="FE13" s="229" t="s">
        <v>735</v>
      </c>
      <c r="FF13" s="209"/>
      <c r="FG13" s="208" t="s">
        <v>703</v>
      </c>
    </row>
    <row r="14" spans="1:163" s="282" customFormat="1" x14ac:dyDescent="0.2">
      <c r="A14" s="208" t="s">
        <v>760</v>
      </c>
      <c r="B14" s="209"/>
      <c r="C14" s="208" t="s">
        <v>547</v>
      </c>
      <c r="D14" s="207"/>
      <c r="E14" s="208" t="s">
        <v>699</v>
      </c>
      <c r="F14" s="333"/>
      <c r="G14" s="208" t="s">
        <v>594</v>
      </c>
      <c r="H14" s="209" t="s">
        <v>72</v>
      </c>
      <c r="I14" s="209" t="s">
        <v>73</v>
      </c>
      <c r="J14" s="209" t="s">
        <v>74</v>
      </c>
      <c r="K14" s="209">
        <v>0.42</v>
      </c>
      <c r="L14" s="209">
        <v>2017</v>
      </c>
      <c r="M14" s="210">
        <v>44562</v>
      </c>
      <c r="N14" s="210">
        <v>50770</v>
      </c>
      <c r="O14" s="209"/>
      <c r="P14" s="209">
        <v>0.45</v>
      </c>
      <c r="Q14" s="231"/>
      <c r="R14" s="211">
        <f>+K14+0.06</f>
        <v>0.48</v>
      </c>
      <c r="S14" s="211"/>
      <c r="T14" s="211">
        <f>+R14+0.06</f>
        <v>0.54</v>
      </c>
      <c r="U14" s="211"/>
      <c r="V14" s="211">
        <f>+T14+0.06</f>
        <v>0.60000000000000009</v>
      </c>
      <c r="W14" s="211"/>
      <c r="X14" s="211">
        <f>+V14+0.06</f>
        <v>0.66000000000000014</v>
      </c>
      <c r="Y14" s="211"/>
      <c r="Z14" s="211">
        <f>+X14+0.06</f>
        <v>0.7200000000000002</v>
      </c>
      <c r="AA14" s="211"/>
      <c r="AB14" s="211">
        <f>+Z14+0.06</f>
        <v>0.78000000000000025</v>
      </c>
      <c r="AC14" s="211"/>
      <c r="AD14" s="211">
        <f>+AB14+0.06</f>
        <v>0.8400000000000003</v>
      </c>
      <c r="AE14" s="211"/>
      <c r="AF14" s="211">
        <f>+AD14+0.06</f>
        <v>0.90000000000000036</v>
      </c>
      <c r="AG14" s="211"/>
      <c r="AH14" s="211">
        <f>+AF14+0.06</f>
        <v>0.96000000000000041</v>
      </c>
      <c r="AI14" s="211">
        <f>+AH14</f>
        <v>0.96000000000000041</v>
      </c>
      <c r="AJ14" s="208" t="s">
        <v>542</v>
      </c>
      <c r="AK14" s="212">
        <v>0.25</v>
      </c>
      <c r="AL14" s="279" t="s">
        <v>711</v>
      </c>
      <c r="AM14" s="260" t="s">
        <v>715</v>
      </c>
      <c r="AN14" s="209" t="s">
        <v>75</v>
      </c>
      <c r="AO14" s="280" t="s">
        <v>76</v>
      </c>
      <c r="AP14" s="209" t="s">
        <v>541</v>
      </c>
      <c r="AQ14" s="209" t="s">
        <v>88</v>
      </c>
      <c r="AR14" s="209" t="s">
        <v>73</v>
      </c>
      <c r="AS14" s="209" t="s">
        <v>73</v>
      </c>
      <c r="AT14" s="207">
        <v>1</v>
      </c>
      <c r="AU14" s="209">
        <v>2018</v>
      </c>
      <c r="AV14" s="312">
        <v>44197</v>
      </c>
      <c r="AW14" s="210">
        <v>50770</v>
      </c>
      <c r="AX14" s="259"/>
      <c r="AY14" s="212"/>
      <c r="AZ14" s="212">
        <v>1</v>
      </c>
      <c r="BA14" s="212">
        <v>1</v>
      </c>
      <c r="BB14" s="212">
        <v>1</v>
      </c>
      <c r="BC14" s="212">
        <v>1</v>
      </c>
      <c r="BD14" s="212">
        <v>1</v>
      </c>
      <c r="BE14" s="212">
        <v>1</v>
      </c>
      <c r="BF14" s="212">
        <v>1</v>
      </c>
      <c r="BG14" s="212">
        <v>1</v>
      </c>
      <c r="BH14" s="212">
        <v>1</v>
      </c>
      <c r="BI14" s="212">
        <v>1</v>
      </c>
      <c r="BJ14" s="212">
        <v>1</v>
      </c>
      <c r="BK14" s="212">
        <v>1</v>
      </c>
      <c r="BL14" s="212">
        <v>1</v>
      </c>
      <c r="BM14" s="212">
        <v>1</v>
      </c>
      <c r="BN14" s="212">
        <v>1</v>
      </c>
      <c r="BO14" s="212">
        <v>1</v>
      </c>
      <c r="BP14" s="212">
        <v>1</v>
      </c>
      <c r="BQ14" s="212">
        <v>1</v>
      </c>
      <c r="BR14" s="212">
        <v>1</v>
      </c>
      <c r="BS14" s="214"/>
      <c r="BT14" s="214"/>
      <c r="BU14" s="209"/>
      <c r="BV14" s="209"/>
      <c r="BW14" s="213"/>
      <c r="BX14" s="213"/>
      <c r="BY14" s="209"/>
      <c r="BZ14" s="213"/>
      <c r="CA14" s="213">
        <v>3337</v>
      </c>
      <c r="CB14" s="214"/>
      <c r="CC14" s="209" t="s">
        <v>78</v>
      </c>
      <c r="CD14" s="215"/>
      <c r="CE14" s="213">
        <v>3471</v>
      </c>
      <c r="CF14" s="214"/>
      <c r="CG14" s="209" t="s">
        <v>78</v>
      </c>
      <c r="CH14" s="215"/>
      <c r="CI14" s="213">
        <v>3610</v>
      </c>
      <c r="CJ14" s="214"/>
      <c r="CK14" s="209" t="s">
        <v>79</v>
      </c>
      <c r="CL14" s="215"/>
      <c r="CM14" s="213">
        <v>3754</v>
      </c>
      <c r="CN14" s="214"/>
      <c r="CO14" s="209" t="s">
        <v>78</v>
      </c>
      <c r="CP14" s="215"/>
      <c r="CQ14" s="213">
        <v>3904</v>
      </c>
      <c r="CR14" s="214"/>
      <c r="CS14" s="209" t="s">
        <v>78</v>
      </c>
      <c r="CT14" s="215"/>
      <c r="CU14" s="213">
        <v>4060</v>
      </c>
      <c r="CV14" s="214"/>
      <c r="CW14" s="209" t="s">
        <v>79</v>
      </c>
      <c r="CX14" s="215"/>
      <c r="CY14" s="213">
        <v>4223</v>
      </c>
      <c r="CZ14" s="214"/>
      <c r="DA14" s="209" t="s">
        <v>78</v>
      </c>
      <c r="DB14" s="215"/>
      <c r="DC14" s="213">
        <v>4392</v>
      </c>
      <c r="DD14" s="214"/>
      <c r="DE14" s="209" t="s">
        <v>78</v>
      </c>
      <c r="DF14" s="215"/>
      <c r="DG14" s="213">
        <v>4567</v>
      </c>
      <c r="DH14" s="214"/>
      <c r="DI14" s="209" t="s">
        <v>79</v>
      </c>
      <c r="DJ14" s="215"/>
      <c r="DK14" s="213">
        <v>4750</v>
      </c>
      <c r="DL14" s="214"/>
      <c r="DM14" s="209" t="s">
        <v>78</v>
      </c>
      <c r="DN14" s="215"/>
      <c r="DO14" s="213">
        <v>4940</v>
      </c>
      <c r="DP14" s="214"/>
      <c r="DQ14" s="209" t="s">
        <v>78</v>
      </c>
      <c r="DR14" s="215"/>
      <c r="DS14" s="213">
        <v>5138</v>
      </c>
      <c r="DT14" s="214"/>
      <c r="DU14" s="209" t="s">
        <v>79</v>
      </c>
      <c r="DV14" s="215"/>
      <c r="DW14" s="213">
        <v>5343</v>
      </c>
      <c r="DX14" s="214"/>
      <c r="DY14" s="209" t="s">
        <v>78</v>
      </c>
      <c r="DZ14" s="215"/>
      <c r="EA14" s="213">
        <v>5557</v>
      </c>
      <c r="EB14" s="214"/>
      <c r="EC14" s="209" t="s">
        <v>78</v>
      </c>
      <c r="ED14" s="215"/>
      <c r="EE14" s="281">
        <v>5779</v>
      </c>
      <c r="EF14" s="214"/>
      <c r="EG14" s="209" t="s">
        <v>79</v>
      </c>
      <c r="EH14" s="215"/>
      <c r="EI14" s="281">
        <v>6011</v>
      </c>
      <c r="EJ14" s="214"/>
      <c r="EK14" s="209" t="s">
        <v>78</v>
      </c>
      <c r="EL14" s="215"/>
      <c r="EM14" s="281">
        <v>6251</v>
      </c>
      <c r="EN14" s="214"/>
      <c r="EO14" s="209" t="s">
        <v>78</v>
      </c>
      <c r="EP14" s="215"/>
      <c r="EQ14" s="281">
        <v>6501</v>
      </c>
      <c r="ER14" s="214"/>
      <c r="ES14" s="209" t="s">
        <v>79</v>
      </c>
      <c r="ET14" s="215"/>
      <c r="EU14" s="293">
        <v>85588</v>
      </c>
      <c r="EV14" s="209" t="s">
        <v>80</v>
      </c>
      <c r="EW14" s="209" t="s">
        <v>81</v>
      </c>
      <c r="EX14" s="209" t="s">
        <v>82</v>
      </c>
      <c r="EY14" s="209" t="s">
        <v>762</v>
      </c>
      <c r="EZ14" s="209" t="s">
        <v>83</v>
      </c>
      <c r="FA14" s="209" t="s">
        <v>763</v>
      </c>
      <c r="FB14" s="208" t="s">
        <v>666</v>
      </c>
      <c r="FC14" s="209"/>
      <c r="FD14" s="209" t="s">
        <v>702</v>
      </c>
      <c r="FE14" s="229" t="s">
        <v>735</v>
      </c>
      <c r="FF14" s="209"/>
      <c r="FG14" s="208" t="s">
        <v>703</v>
      </c>
    </row>
    <row r="15" spans="1:163" x14ac:dyDescent="0.2">
      <c r="A15" s="226" t="s">
        <v>595</v>
      </c>
      <c r="B15" s="227">
        <v>0.15</v>
      </c>
      <c r="C15" s="218" t="s">
        <v>644</v>
      </c>
      <c r="D15" s="217">
        <v>0.04</v>
      </c>
      <c r="E15" s="218" t="s">
        <v>569</v>
      </c>
      <c r="F15" s="218" t="s">
        <v>570</v>
      </c>
      <c r="G15" s="219" t="s">
        <v>594</v>
      </c>
      <c r="H15" s="219" t="s">
        <v>72</v>
      </c>
      <c r="I15" s="219" t="s">
        <v>73</v>
      </c>
      <c r="J15" s="219" t="s">
        <v>74</v>
      </c>
      <c r="K15" s="220" t="s">
        <v>664</v>
      </c>
      <c r="L15" s="219">
        <v>2018</v>
      </c>
      <c r="M15" s="221">
        <v>43831</v>
      </c>
      <c r="N15" s="221">
        <v>50770</v>
      </c>
      <c r="O15" s="219"/>
      <c r="P15" s="222">
        <v>0.42</v>
      </c>
      <c r="Q15" s="222">
        <v>0.45</v>
      </c>
      <c r="R15" s="222">
        <v>0.48</v>
      </c>
      <c r="S15" s="222">
        <v>0.5</v>
      </c>
      <c r="T15" s="222">
        <v>0.52</v>
      </c>
      <c r="U15" s="222">
        <v>0.55000000000000004</v>
      </c>
      <c r="V15" s="222">
        <v>0.57999999999999996</v>
      </c>
      <c r="W15" s="222">
        <v>0.6</v>
      </c>
      <c r="X15" s="222">
        <v>0.62</v>
      </c>
      <c r="Y15" s="222">
        <v>0.65</v>
      </c>
      <c r="Z15" s="222">
        <v>0.68</v>
      </c>
      <c r="AA15" s="222">
        <v>0.7</v>
      </c>
      <c r="AB15" s="222">
        <v>0.72</v>
      </c>
      <c r="AC15" s="222">
        <v>0.75</v>
      </c>
      <c r="AD15" s="222">
        <v>0.78</v>
      </c>
      <c r="AE15" s="222">
        <v>0.8</v>
      </c>
      <c r="AF15" s="222">
        <v>0.82</v>
      </c>
      <c r="AG15" s="222">
        <v>0.85</v>
      </c>
      <c r="AH15" s="222">
        <v>0.88</v>
      </c>
      <c r="AI15" s="222">
        <v>0.88</v>
      </c>
      <c r="AJ15" s="218" t="s">
        <v>624</v>
      </c>
      <c r="AK15" s="220">
        <v>0.02</v>
      </c>
      <c r="AL15" s="218" t="s">
        <v>649</v>
      </c>
      <c r="AM15" s="261" t="s">
        <v>85</v>
      </c>
      <c r="AN15" s="219" t="s">
        <v>75</v>
      </c>
      <c r="AO15" s="262" t="s">
        <v>76</v>
      </c>
      <c r="AP15" s="219"/>
      <c r="AQ15" s="219" t="s">
        <v>72</v>
      </c>
      <c r="AR15" s="219" t="s">
        <v>73</v>
      </c>
      <c r="AS15" s="219" t="s">
        <v>73</v>
      </c>
      <c r="AT15" s="219">
        <v>0</v>
      </c>
      <c r="AU15" s="219">
        <v>2018</v>
      </c>
      <c r="AV15" s="221">
        <v>43831</v>
      </c>
      <c r="AW15" s="221">
        <v>44542</v>
      </c>
      <c r="AX15" s="217"/>
      <c r="AY15" s="217">
        <v>0.5</v>
      </c>
      <c r="AZ15" s="217">
        <v>1</v>
      </c>
      <c r="BA15" s="217"/>
      <c r="BB15" s="219"/>
      <c r="BC15" s="219"/>
      <c r="BD15" s="219"/>
      <c r="BE15" s="219"/>
      <c r="BF15" s="219"/>
      <c r="BG15" s="219"/>
      <c r="BH15" s="219"/>
      <c r="BI15" s="219"/>
      <c r="BJ15" s="219"/>
      <c r="BK15" s="219"/>
      <c r="BL15" s="219"/>
      <c r="BM15" s="219"/>
      <c r="BN15" s="219"/>
      <c r="BO15" s="219"/>
      <c r="BP15" s="219"/>
      <c r="BQ15" s="219"/>
      <c r="BR15" s="217">
        <v>1</v>
      </c>
      <c r="BS15" s="219"/>
      <c r="BT15" s="219"/>
      <c r="BU15" s="219"/>
      <c r="BV15" s="219"/>
      <c r="BW15" s="223">
        <v>112</v>
      </c>
      <c r="BX15" s="223">
        <v>112</v>
      </c>
      <c r="BY15" s="219" t="s">
        <v>78</v>
      </c>
      <c r="BZ15" s="223">
        <v>987</v>
      </c>
      <c r="CA15" s="223">
        <v>116</v>
      </c>
      <c r="CB15" s="224"/>
      <c r="CC15" s="219" t="s">
        <v>78</v>
      </c>
      <c r="CD15" s="262"/>
      <c r="CE15" s="224"/>
      <c r="CF15" s="262"/>
      <c r="CG15" s="262"/>
      <c r="CH15" s="219"/>
      <c r="CI15" s="224"/>
      <c r="CJ15" s="224"/>
      <c r="CK15" s="219"/>
      <c r="CL15" s="219"/>
      <c r="CM15" s="224"/>
      <c r="CN15" s="224"/>
      <c r="CO15" s="219"/>
      <c r="CP15" s="219"/>
      <c r="CQ15" s="224"/>
      <c r="CR15" s="224"/>
      <c r="CS15" s="219"/>
      <c r="CT15" s="219"/>
      <c r="CU15" s="224"/>
      <c r="CV15" s="224"/>
      <c r="CW15" s="219"/>
      <c r="CX15" s="219"/>
      <c r="CY15" s="224"/>
      <c r="CZ15" s="224"/>
      <c r="DA15" s="219"/>
      <c r="DB15" s="219"/>
      <c r="DC15" s="224"/>
      <c r="DD15" s="224"/>
      <c r="DE15" s="219"/>
      <c r="DF15" s="219"/>
      <c r="DG15" s="224"/>
      <c r="DH15" s="224"/>
      <c r="DI15" s="219"/>
      <c r="DJ15" s="219"/>
      <c r="DK15" s="224"/>
      <c r="DL15" s="224"/>
      <c r="DM15" s="219"/>
      <c r="DN15" s="219"/>
      <c r="DO15" s="224"/>
      <c r="DP15" s="224"/>
      <c r="DQ15" s="219"/>
      <c r="DR15" s="219"/>
      <c r="DS15" s="224"/>
      <c r="DT15" s="224"/>
      <c r="DU15" s="219"/>
      <c r="DV15" s="219"/>
      <c r="DW15" s="224"/>
      <c r="DX15" s="224"/>
      <c r="DY15" s="219"/>
      <c r="DZ15" s="219"/>
      <c r="EA15" s="224"/>
      <c r="EB15" s="224"/>
      <c r="EC15" s="219"/>
      <c r="ED15" s="219"/>
      <c r="EE15" s="224"/>
      <c r="EF15" s="224"/>
      <c r="EG15" s="219"/>
      <c r="EH15" s="219"/>
      <c r="EI15" s="224"/>
      <c r="EJ15" s="224"/>
      <c r="EK15" s="219"/>
      <c r="EL15" s="219"/>
      <c r="EM15" s="224"/>
      <c r="EN15" s="224"/>
      <c r="EO15" s="219"/>
      <c r="EP15" s="219"/>
      <c r="EQ15" s="224"/>
      <c r="ER15" s="224"/>
      <c r="ES15" s="219"/>
      <c r="ET15" s="219"/>
      <c r="EU15" s="294">
        <v>228</v>
      </c>
      <c r="EV15" s="219" t="s">
        <v>8</v>
      </c>
      <c r="EW15" s="219" t="s">
        <v>9</v>
      </c>
      <c r="EX15" s="219" t="s">
        <v>484</v>
      </c>
      <c r="EY15" s="219" t="s">
        <v>86</v>
      </c>
      <c r="EZ15" s="219">
        <v>3358000</v>
      </c>
      <c r="FA15" s="263" t="s">
        <v>87</v>
      </c>
      <c r="FB15" s="219" t="s">
        <v>80</v>
      </c>
      <c r="FC15" s="219" t="s">
        <v>81</v>
      </c>
      <c r="FD15" s="219" t="s">
        <v>82</v>
      </c>
      <c r="FE15" s="226" t="s">
        <v>483</v>
      </c>
      <c r="FF15" s="219" t="s">
        <v>91</v>
      </c>
      <c r="FG15" s="283" t="s">
        <v>84</v>
      </c>
    </row>
    <row r="16" spans="1:163" x14ac:dyDescent="0.2">
      <c r="A16" s="226" t="s">
        <v>595</v>
      </c>
      <c r="B16" s="216"/>
      <c r="C16" s="218" t="s">
        <v>644</v>
      </c>
      <c r="D16" s="217"/>
      <c r="E16" s="218" t="s">
        <v>569</v>
      </c>
      <c r="F16" s="218" t="s">
        <v>570</v>
      </c>
      <c r="G16" s="219" t="s">
        <v>594</v>
      </c>
      <c r="H16" s="219" t="s">
        <v>72</v>
      </c>
      <c r="I16" s="219" t="s">
        <v>73</v>
      </c>
      <c r="J16" s="219" t="s">
        <v>74</v>
      </c>
      <c r="K16" s="220" t="s">
        <v>664</v>
      </c>
      <c r="L16" s="219">
        <v>2018</v>
      </c>
      <c r="M16" s="221">
        <v>43831</v>
      </c>
      <c r="N16" s="221">
        <v>50770</v>
      </c>
      <c r="O16" s="219"/>
      <c r="P16" s="222">
        <v>0.42</v>
      </c>
      <c r="Q16" s="222">
        <v>0.45</v>
      </c>
      <c r="R16" s="222">
        <v>0.48</v>
      </c>
      <c r="S16" s="222">
        <v>0.5</v>
      </c>
      <c r="T16" s="222">
        <v>0.52</v>
      </c>
      <c r="U16" s="222">
        <v>0.55000000000000004</v>
      </c>
      <c r="V16" s="222">
        <v>0.57999999999999996</v>
      </c>
      <c r="W16" s="222">
        <v>0.6</v>
      </c>
      <c r="X16" s="222">
        <v>0.62</v>
      </c>
      <c r="Y16" s="222">
        <v>0.65</v>
      </c>
      <c r="Z16" s="222">
        <v>0.68</v>
      </c>
      <c r="AA16" s="222">
        <v>0.7</v>
      </c>
      <c r="AB16" s="222">
        <v>0.72</v>
      </c>
      <c r="AC16" s="222">
        <v>0.75</v>
      </c>
      <c r="AD16" s="222">
        <v>0.78</v>
      </c>
      <c r="AE16" s="222">
        <v>0.8</v>
      </c>
      <c r="AF16" s="222">
        <v>0.82</v>
      </c>
      <c r="AG16" s="222">
        <v>0.85</v>
      </c>
      <c r="AH16" s="222">
        <v>0.88</v>
      </c>
      <c r="AI16" s="222">
        <v>0.88</v>
      </c>
      <c r="AJ16" s="218" t="s">
        <v>584</v>
      </c>
      <c r="AK16" s="220">
        <v>0.02</v>
      </c>
      <c r="AL16" s="218" t="s">
        <v>571</v>
      </c>
      <c r="AM16" s="261" t="s">
        <v>572</v>
      </c>
      <c r="AN16" s="219" t="s">
        <v>75</v>
      </c>
      <c r="AO16" s="262" t="s">
        <v>76</v>
      </c>
      <c r="AP16" s="219"/>
      <c r="AQ16" s="219" t="s">
        <v>72</v>
      </c>
      <c r="AR16" s="219" t="s">
        <v>73</v>
      </c>
      <c r="AS16" s="219" t="s">
        <v>73</v>
      </c>
      <c r="AT16" s="219">
        <v>5</v>
      </c>
      <c r="AU16" s="219">
        <v>2018</v>
      </c>
      <c r="AV16" s="221">
        <v>43831</v>
      </c>
      <c r="AW16" s="221">
        <v>50770</v>
      </c>
      <c r="AX16" s="217"/>
      <c r="AY16" s="264">
        <v>6</v>
      </c>
      <c r="AZ16" s="264">
        <v>7</v>
      </c>
      <c r="BA16" s="264">
        <v>9</v>
      </c>
      <c r="BB16" s="264">
        <v>11</v>
      </c>
      <c r="BC16" s="264">
        <v>13</v>
      </c>
      <c r="BD16" s="264">
        <v>15</v>
      </c>
      <c r="BE16" s="264">
        <v>17</v>
      </c>
      <c r="BF16" s="264">
        <v>19</v>
      </c>
      <c r="BG16" s="264">
        <v>21</v>
      </c>
      <c r="BH16" s="264">
        <v>23</v>
      </c>
      <c r="BI16" s="264">
        <v>25</v>
      </c>
      <c r="BJ16" s="264">
        <v>27</v>
      </c>
      <c r="BK16" s="264">
        <v>29</v>
      </c>
      <c r="BL16" s="264">
        <v>31</v>
      </c>
      <c r="BM16" s="264">
        <v>33</v>
      </c>
      <c r="BN16" s="264">
        <v>35</v>
      </c>
      <c r="BO16" s="264">
        <v>37</v>
      </c>
      <c r="BP16" s="264">
        <v>39</v>
      </c>
      <c r="BQ16" s="264">
        <v>41</v>
      </c>
      <c r="BR16" s="264">
        <v>41</v>
      </c>
      <c r="BS16" s="219"/>
      <c r="BT16" s="219"/>
      <c r="BU16" s="219"/>
      <c r="BV16" s="219"/>
      <c r="BW16" s="223">
        <v>112</v>
      </c>
      <c r="BX16" s="223">
        <v>112</v>
      </c>
      <c r="BY16" s="219" t="s">
        <v>78</v>
      </c>
      <c r="BZ16" s="223">
        <v>987</v>
      </c>
      <c r="CA16" s="223">
        <v>116</v>
      </c>
      <c r="CB16" s="224"/>
      <c r="CC16" s="219" t="s">
        <v>78</v>
      </c>
      <c r="CD16" s="219"/>
      <c r="CE16" s="223">
        <v>121</v>
      </c>
      <c r="CF16" s="224"/>
      <c r="CG16" s="219" t="s">
        <v>78</v>
      </c>
      <c r="CH16" s="219"/>
      <c r="CI16" s="223">
        <v>126</v>
      </c>
      <c r="CJ16" s="224"/>
      <c r="CK16" s="219" t="s">
        <v>78</v>
      </c>
      <c r="CL16" s="219"/>
      <c r="CM16" s="223">
        <v>131</v>
      </c>
      <c r="CN16" s="224"/>
      <c r="CO16" s="219" t="s">
        <v>78</v>
      </c>
      <c r="CP16" s="219"/>
      <c r="CQ16" s="223">
        <v>136</v>
      </c>
      <c r="CR16" s="224"/>
      <c r="CS16" s="219" t="s">
        <v>78</v>
      </c>
      <c r="CT16" s="219"/>
      <c r="CU16" s="223">
        <v>142</v>
      </c>
      <c r="CV16" s="224"/>
      <c r="CW16" s="219" t="s">
        <v>78</v>
      </c>
      <c r="CX16" s="219"/>
      <c r="CY16" s="223">
        <v>147</v>
      </c>
      <c r="CZ16" s="224"/>
      <c r="DA16" s="219" t="s">
        <v>78</v>
      </c>
      <c r="DB16" s="219"/>
      <c r="DC16" s="223">
        <v>153</v>
      </c>
      <c r="DD16" s="224"/>
      <c r="DE16" s="219" t="s">
        <v>78</v>
      </c>
      <c r="DF16" s="219"/>
      <c r="DG16" s="223">
        <v>160</v>
      </c>
      <c r="DH16" s="224"/>
      <c r="DI16" s="219" t="s">
        <v>78</v>
      </c>
      <c r="DJ16" s="219"/>
      <c r="DK16" s="223">
        <v>166</v>
      </c>
      <c r="DL16" s="224"/>
      <c r="DM16" s="219" t="s">
        <v>78</v>
      </c>
      <c r="DN16" s="219"/>
      <c r="DO16" s="223">
        <v>173</v>
      </c>
      <c r="DP16" s="224"/>
      <c r="DQ16" s="219" t="s">
        <v>78</v>
      </c>
      <c r="DR16" s="219"/>
      <c r="DS16" s="223">
        <v>180</v>
      </c>
      <c r="DT16" s="224"/>
      <c r="DU16" s="219" t="s">
        <v>78</v>
      </c>
      <c r="DV16" s="219"/>
      <c r="DW16" s="223">
        <v>187</v>
      </c>
      <c r="DX16" s="224"/>
      <c r="DY16" s="219" t="s">
        <v>78</v>
      </c>
      <c r="DZ16" s="219"/>
      <c r="EA16" s="223">
        <v>194</v>
      </c>
      <c r="EB16" s="224"/>
      <c r="EC16" s="219" t="s">
        <v>78</v>
      </c>
      <c r="ED16" s="219"/>
      <c r="EE16" s="224">
        <v>202</v>
      </c>
      <c r="EF16" s="224"/>
      <c r="EG16" s="219" t="s">
        <v>78</v>
      </c>
      <c r="EH16" s="219"/>
      <c r="EI16" s="224">
        <v>210</v>
      </c>
      <c r="EJ16" s="224"/>
      <c r="EK16" s="219" t="s">
        <v>78</v>
      </c>
      <c r="EL16" s="219"/>
      <c r="EM16" s="224">
        <v>219</v>
      </c>
      <c r="EN16" s="224"/>
      <c r="EO16" s="219" t="s">
        <v>78</v>
      </c>
      <c r="EP16" s="219"/>
      <c r="EQ16" s="224">
        <v>227</v>
      </c>
      <c r="ER16" s="224"/>
      <c r="ES16" s="219" t="s">
        <v>78</v>
      </c>
      <c r="ET16" s="219"/>
      <c r="EU16" s="294">
        <v>3102</v>
      </c>
      <c r="EV16" s="219" t="s">
        <v>80</v>
      </c>
      <c r="EW16" s="219" t="s">
        <v>81</v>
      </c>
      <c r="EX16" s="219" t="s">
        <v>82</v>
      </c>
      <c r="EY16" s="219" t="s">
        <v>762</v>
      </c>
      <c r="EZ16" s="219" t="s">
        <v>83</v>
      </c>
      <c r="FA16" s="219" t="s">
        <v>763</v>
      </c>
      <c r="FB16" s="218" t="s">
        <v>666</v>
      </c>
      <c r="FC16" s="219"/>
      <c r="FD16" s="219" t="s">
        <v>702</v>
      </c>
      <c r="FE16" s="226" t="s">
        <v>735</v>
      </c>
      <c r="FF16" s="219"/>
      <c r="FG16" s="218" t="s">
        <v>703</v>
      </c>
    </row>
    <row r="17" spans="1:163" x14ac:dyDescent="0.2">
      <c r="A17" s="226" t="s">
        <v>595</v>
      </c>
      <c r="B17" s="262"/>
      <c r="C17" s="226" t="s">
        <v>555</v>
      </c>
      <c r="D17" s="217">
        <v>0.11</v>
      </c>
      <c r="E17" s="226" t="s">
        <v>540</v>
      </c>
      <c r="F17" s="226" t="s">
        <v>698</v>
      </c>
      <c r="G17" s="219" t="s">
        <v>594</v>
      </c>
      <c r="H17" s="219" t="s">
        <v>77</v>
      </c>
      <c r="I17" s="219" t="s">
        <v>73</v>
      </c>
      <c r="J17" s="219" t="s">
        <v>74</v>
      </c>
      <c r="K17" s="219">
        <v>0</v>
      </c>
      <c r="L17" s="219">
        <v>2018</v>
      </c>
      <c r="M17" s="221">
        <v>44501</v>
      </c>
      <c r="N17" s="221">
        <v>50405</v>
      </c>
      <c r="O17" s="226"/>
      <c r="P17" s="226"/>
      <c r="Q17" s="219">
        <v>10</v>
      </c>
      <c r="R17" s="219"/>
      <c r="S17" s="219">
        <v>10</v>
      </c>
      <c r="T17" s="219"/>
      <c r="U17" s="219">
        <v>10</v>
      </c>
      <c r="V17" s="219"/>
      <c r="W17" s="219">
        <v>10</v>
      </c>
      <c r="X17" s="219"/>
      <c r="Y17" s="219">
        <v>10</v>
      </c>
      <c r="Z17" s="219"/>
      <c r="AA17" s="219">
        <v>10</v>
      </c>
      <c r="AB17" s="219"/>
      <c r="AC17" s="219">
        <v>10</v>
      </c>
      <c r="AD17" s="219"/>
      <c r="AE17" s="219">
        <v>10</v>
      </c>
      <c r="AF17" s="219"/>
      <c r="AG17" s="219">
        <v>10</v>
      </c>
      <c r="AH17" s="219"/>
      <c r="AI17" s="219">
        <v>90</v>
      </c>
      <c r="AJ17" s="218" t="s">
        <v>585</v>
      </c>
      <c r="AK17" s="227">
        <v>0.01</v>
      </c>
      <c r="AL17" s="218" t="s">
        <v>573</v>
      </c>
      <c r="AM17" s="261" t="s">
        <v>643</v>
      </c>
      <c r="AN17" s="219" t="s">
        <v>75</v>
      </c>
      <c r="AO17" s="262" t="s">
        <v>76</v>
      </c>
      <c r="AP17" s="219" t="s">
        <v>541</v>
      </c>
      <c r="AQ17" s="219" t="s">
        <v>72</v>
      </c>
      <c r="AR17" s="219" t="s">
        <v>73</v>
      </c>
      <c r="AS17" s="219" t="s">
        <v>73</v>
      </c>
      <c r="AT17" s="265">
        <v>0</v>
      </c>
      <c r="AU17" s="219">
        <v>2018</v>
      </c>
      <c r="AV17" s="221">
        <v>43831</v>
      </c>
      <c r="AW17" s="221">
        <v>50770</v>
      </c>
      <c r="AX17" s="217" t="s">
        <v>90</v>
      </c>
      <c r="AY17" s="266">
        <v>50</v>
      </c>
      <c r="AZ17" s="266">
        <v>70</v>
      </c>
      <c r="BA17" s="266">
        <v>80</v>
      </c>
      <c r="BB17" s="266">
        <v>90</v>
      </c>
      <c r="BC17" s="266">
        <v>100</v>
      </c>
      <c r="BD17" s="266">
        <v>110</v>
      </c>
      <c r="BE17" s="266">
        <v>120</v>
      </c>
      <c r="BF17" s="266">
        <v>130</v>
      </c>
      <c r="BG17" s="266">
        <v>140</v>
      </c>
      <c r="BH17" s="266">
        <v>150</v>
      </c>
      <c r="BI17" s="266">
        <v>160</v>
      </c>
      <c r="BJ17" s="266">
        <v>170</v>
      </c>
      <c r="BK17" s="266">
        <v>180</v>
      </c>
      <c r="BL17" s="266">
        <v>190</v>
      </c>
      <c r="BM17" s="266">
        <v>200</v>
      </c>
      <c r="BN17" s="266">
        <v>210</v>
      </c>
      <c r="BO17" s="266">
        <v>220</v>
      </c>
      <c r="BP17" s="266">
        <v>230</v>
      </c>
      <c r="BQ17" s="266">
        <v>240</v>
      </c>
      <c r="BR17" s="264">
        <v>240</v>
      </c>
      <c r="BS17" s="224"/>
      <c r="BT17" s="224"/>
      <c r="BU17" s="219"/>
      <c r="BV17" s="219"/>
      <c r="BW17" s="223">
        <v>112</v>
      </c>
      <c r="BX17" s="223">
        <v>112</v>
      </c>
      <c r="BY17" s="219" t="s">
        <v>78</v>
      </c>
      <c r="BZ17" s="223">
        <v>987</v>
      </c>
      <c r="CA17" s="223">
        <v>116</v>
      </c>
      <c r="CB17" s="224"/>
      <c r="CC17" s="219" t="s">
        <v>78</v>
      </c>
      <c r="CD17" s="219"/>
      <c r="CE17" s="223">
        <v>121</v>
      </c>
      <c r="CF17" s="224"/>
      <c r="CG17" s="219" t="s">
        <v>78</v>
      </c>
      <c r="CH17" s="219"/>
      <c r="CI17" s="223">
        <v>126</v>
      </c>
      <c r="CJ17" s="224"/>
      <c r="CK17" s="219" t="s">
        <v>78</v>
      </c>
      <c r="CL17" s="219"/>
      <c r="CM17" s="223">
        <v>131</v>
      </c>
      <c r="CN17" s="224"/>
      <c r="CO17" s="219" t="s">
        <v>78</v>
      </c>
      <c r="CP17" s="219"/>
      <c r="CQ17" s="223">
        <v>136</v>
      </c>
      <c r="CR17" s="224"/>
      <c r="CS17" s="219" t="s">
        <v>78</v>
      </c>
      <c r="CT17" s="219"/>
      <c r="CU17" s="223">
        <v>142</v>
      </c>
      <c r="CV17" s="224"/>
      <c r="CW17" s="219" t="s">
        <v>78</v>
      </c>
      <c r="CX17" s="219"/>
      <c r="CY17" s="223">
        <v>147</v>
      </c>
      <c r="CZ17" s="224"/>
      <c r="DA17" s="219" t="s">
        <v>78</v>
      </c>
      <c r="DB17" s="219"/>
      <c r="DC17" s="223">
        <v>153</v>
      </c>
      <c r="DD17" s="224"/>
      <c r="DE17" s="219" t="s">
        <v>78</v>
      </c>
      <c r="DF17" s="219"/>
      <c r="DG17" s="223">
        <v>160</v>
      </c>
      <c r="DH17" s="224"/>
      <c r="DI17" s="219" t="s">
        <v>78</v>
      </c>
      <c r="DJ17" s="219"/>
      <c r="DK17" s="223">
        <v>166</v>
      </c>
      <c r="DL17" s="224"/>
      <c r="DM17" s="219" t="s">
        <v>78</v>
      </c>
      <c r="DN17" s="219"/>
      <c r="DO17" s="223">
        <v>173</v>
      </c>
      <c r="DP17" s="224"/>
      <c r="DQ17" s="219" t="s">
        <v>78</v>
      </c>
      <c r="DR17" s="219"/>
      <c r="DS17" s="223">
        <v>180</v>
      </c>
      <c r="DT17" s="224"/>
      <c r="DU17" s="219" t="s">
        <v>78</v>
      </c>
      <c r="DV17" s="219"/>
      <c r="DW17" s="223">
        <v>187</v>
      </c>
      <c r="DX17" s="224"/>
      <c r="DY17" s="219" t="s">
        <v>78</v>
      </c>
      <c r="DZ17" s="219"/>
      <c r="EA17" s="223">
        <v>194</v>
      </c>
      <c r="EB17" s="224"/>
      <c r="EC17" s="219" t="s">
        <v>78</v>
      </c>
      <c r="ED17" s="219"/>
      <c r="EE17" s="224">
        <v>202</v>
      </c>
      <c r="EF17" s="224"/>
      <c r="EG17" s="219" t="s">
        <v>78</v>
      </c>
      <c r="EH17" s="219"/>
      <c r="EI17" s="224">
        <v>210</v>
      </c>
      <c r="EJ17" s="224"/>
      <c r="EK17" s="219" t="s">
        <v>78</v>
      </c>
      <c r="EL17" s="219"/>
      <c r="EM17" s="224">
        <v>219</v>
      </c>
      <c r="EN17" s="224"/>
      <c r="EO17" s="219" t="s">
        <v>78</v>
      </c>
      <c r="EP17" s="219"/>
      <c r="EQ17" s="224">
        <v>227</v>
      </c>
      <c r="ER17" s="224"/>
      <c r="ES17" s="219" t="s">
        <v>78</v>
      </c>
      <c r="ET17" s="219"/>
      <c r="EU17" s="294">
        <v>3102</v>
      </c>
      <c r="EV17" s="219" t="s">
        <v>80</v>
      </c>
      <c r="EW17" s="219" t="s">
        <v>81</v>
      </c>
      <c r="EX17" s="219" t="s">
        <v>82</v>
      </c>
      <c r="EY17" s="219" t="s">
        <v>762</v>
      </c>
      <c r="EZ17" s="219" t="s">
        <v>83</v>
      </c>
      <c r="FA17" s="219" t="s">
        <v>763</v>
      </c>
      <c r="FB17" s="218" t="s">
        <v>666</v>
      </c>
      <c r="FC17" s="219"/>
      <c r="FD17" s="219" t="s">
        <v>702</v>
      </c>
      <c r="FE17" s="226" t="s">
        <v>735</v>
      </c>
      <c r="FF17" s="219"/>
      <c r="FG17" s="218" t="s">
        <v>703</v>
      </c>
    </row>
    <row r="18" spans="1:163" x14ac:dyDescent="0.2">
      <c r="A18" s="226" t="s">
        <v>595</v>
      </c>
      <c r="B18" s="262"/>
      <c r="C18" s="226" t="s">
        <v>555</v>
      </c>
      <c r="D18" s="219"/>
      <c r="E18" s="226" t="s">
        <v>540</v>
      </c>
      <c r="F18" s="226" t="s">
        <v>698</v>
      </c>
      <c r="G18" s="219" t="s">
        <v>594</v>
      </c>
      <c r="H18" s="219" t="s">
        <v>77</v>
      </c>
      <c r="I18" s="219" t="s">
        <v>73</v>
      </c>
      <c r="J18" s="219" t="s">
        <v>74</v>
      </c>
      <c r="K18" s="219">
        <v>0</v>
      </c>
      <c r="L18" s="219">
        <v>2018</v>
      </c>
      <c r="M18" s="221">
        <v>44501</v>
      </c>
      <c r="N18" s="221">
        <v>50405</v>
      </c>
      <c r="O18" s="226"/>
      <c r="P18" s="226"/>
      <c r="Q18" s="219">
        <v>10</v>
      </c>
      <c r="R18" s="219"/>
      <c r="S18" s="219">
        <v>10</v>
      </c>
      <c r="T18" s="219"/>
      <c r="U18" s="219">
        <v>10</v>
      </c>
      <c r="V18" s="219"/>
      <c r="W18" s="219">
        <v>10</v>
      </c>
      <c r="X18" s="219"/>
      <c r="Y18" s="219">
        <v>10</v>
      </c>
      <c r="Z18" s="219"/>
      <c r="AA18" s="219">
        <v>10</v>
      </c>
      <c r="AB18" s="219"/>
      <c r="AC18" s="219">
        <v>10</v>
      </c>
      <c r="AD18" s="219"/>
      <c r="AE18" s="219">
        <v>10</v>
      </c>
      <c r="AF18" s="219"/>
      <c r="AG18" s="219">
        <v>10</v>
      </c>
      <c r="AH18" s="219"/>
      <c r="AI18" s="219">
        <v>90</v>
      </c>
      <c r="AJ18" s="218" t="s">
        <v>586</v>
      </c>
      <c r="AK18" s="227">
        <v>0.01</v>
      </c>
      <c r="AL18" s="218" t="s">
        <v>635</v>
      </c>
      <c r="AM18" s="261" t="s">
        <v>642</v>
      </c>
      <c r="AN18" s="219" t="s">
        <v>75</v>
      </c>
      <c r="AO18" s="262" t="s">
        <v>76</v>
      </c>
      <c r="AP18" s="219" t="s">
        <v>541</v>
      </c>
      <c r="AQ18" s="219" t="s">
        <v>72</v>
      </c>
      <c r="AR18" s="219" t="s">
        <v>73</v>
      </c>
      <c r="AS18" s="219" t="s">
        <v>73</v>
      </c>
      <c r="AT18" s="265">
        <v>0</v>
      </c>
      <c r="AU18" s="219">
        <v>2018</v>
      </c>
      <c r="AV18" s="221">
        <v>43831</v>
      </c>
      <c r="AW18" s="221">
        <v>50770</v>
      </c>
      <c r="AX18" s="217"/>
      <c r="AY18" s="266">
        <v>50</v>
      </c>
      <c r="AZ18" s="266">
        <v>70</v>
      </c>
      <c r="BA18" s="266">
        <v>80</v>
      </c>
      <c r="BB18" s="266">
        <v>90</v>
      </c>
      <c r="BC18" s="266">
        <v>100</v>
      </c>
      <c r="BD18" s="266">
        <v>110</v>
      </c>
      <c r="BE18" s="266">
        <v>120</v>
      </c>
      <c r="BF18" s="266">
        <v>130</v>
      </c>
      <c r="BG18" s="266">
        <v>140</v>
      </c>
      <c r="BH18" s="266">
        <v>150</v>
      </c>
      <c r="BI18" s="266">
        <v>160</v>
      </c>
      <c r="BJ18" s="266">
        <v>170</v>
      </c>
      <c r="BK18" s="266">
        <v>180</v>
      </c>
      <c r="BL18" s="266">
        <v>190</v>
      </c>
      <c r="BM18" s="266">
        <v>200</v>
      </c>
      <c r="BN18" s="266">
        <v>210</v>
      </c>
      <c r="BO18" s="266">
        <v>220</v>
      </c>
      <c r="BP18" s="266">
        <v>230</v>
      </c>
      <c r="BQ18" s="266">
        <v>240</v>
      </c>
      <c r="BR18" s="264">
        <v>240</v>
      </c>
      <c r="BS18" s="224"/>
      <c r="BT18" s="224"/>
      <c r="BU18" s="219"/>
      <c r="BV18" s="219"/>
      <c r="BW18" s="223">
        <v>112</v>
      </c>
      <c r="BX18" s="223">
        <v>112</v>
      </c>
      <c r="BY18" s="219" t="s">
        <v>78</v>
      </c>
      <c r="BZ18" s="223">
        <v>987</v>
      </c>
      <c r="CA18" s="223">
        <v>116</v>
      </c>
      <c r="CB18" s="224"/>
      <c r="CC18" s="219" t="s">
        <v>78</v>
      </c>
      <c r="CD18" s="219"/>
      <c r="CE18" s="223">
        <v>121</v>
      </c>
      <c r="CF18" s="224"/>
      <c r="CG18" s="219" t="s">
        <v>78</v>
      </c>
      <c r="CH18" s="219"/>
      <c r="CI18" s="223">
        <v>126</v>
      </c>
      <c r="CJ18" s="224"/>
      <c r="CK18" s="219" t="s">
        <v>78</v>
      </c>
      <c r="CL18" s="219"/>
      <c r="CM18" s="223">
        <v>131</v>
      </c>
      <c r="CN18" s="224"/>
      <c r="CO18" s="219" t="s">
        <v>78</v>
      </c>
      <c r="CP18" s="219"/>
      <c r="CQ18" s="223">
        <v>136</v>
      </c>
      <c r="CR18" s="224"/>
      <c r="CS18" s="219" t="s">
        <v>78</v>
      </c>
      <c r="CT18" s="219"/>
      <c r="CU18" s="223">
        <v>142</v>
      </c>
      <c r="CV18" s="224"/>
      <c r="CW18" s="219" t="s">
        <v>78</v>
      </c>
      <c r="CX18" s="219"/>
      <c r="CY18" s="223">
        <v>147</v>
      </c>
      <c r="CZ18" s="224"/>
      <c r="DA18" s="219" t="s">
        <v>78</v>
      </c>
      <c r="DB18" s="219"/>
      <c r="DC18" s="223">
        <v>153</v>
      </c>
      <c r="DD18" s="224"/>
      <c r="DE18" s="219" t="s">
        <v>78</v>
      </c>
      <c r="DF18" s="219"/>
      <c r="DG18" s="223">
        <v>160</v>
      </c>
      <c r="DH18" s="224"/>
      <c r="DI18" s="219" t="s">
        <v>78</v>
      </c>
      <c r="DJ18" s="219"/>
      <c r="DK18" s="223">
        <v>166</v>
      </c>
      <c r="DL18" s="224"/>
      <c r="DM18" s="219" t="s">
        <v>78</v>
      </c>
      <c r="DN18" s="219"/>
      <c r="DO18" s="223">
        <v>173</v>
      </c>
      <c r="DP18" s="224"/>
      <c r="DQ18" s="219" t="s">
        <v>78</v>
      </c>
      <c r="DR18" s="219"/>
      <c r="DS18" s="223">
        <v>180</v>
      </c>
      <c r="DT18" s="224"/>
      <c r="DU18" s="219" t="s">
        <v>78</v>
      </c>
      <c r="DV18" s="219"/>
      <c r="DW18" s="223">
        <v>187</v>
      </c>
      <c r="DX18" s="224"/>
      <c r="DY18" s="219" t="s">
        <v>78</v>
      </c>
      <c r="DZ18" s="219"/>
      <c r="EA18" s="223">
        <v>194</v>
      </c>
      <c r="EB18" s="224"/>
      <c r="EC18" s="219" t="s">
        <v>78</v>
      </c>
      <c r="ED18" s="219"/>
      <c r="EE18" s="224">
        <v>202</v>
      </c>
      <c r="EF18" s="224"/>
      <c r="EG18" s="219" t="s">
        <v>78</v>
      </c>
      <c r="EH18" s="219"/>
      <c r="EI18" s="224">
        <v>210</v>
      </c>
      <c r="EJ18" s="224"/>
      <c r="EK18" s="219" t="s">
        <v>78</v>
      </c>
      <c r="EL18" s="219"/>
      <c r="EM18" s="224">
        <v>219</v>
      </c>
      <c r="EN18" s="224"/>
      <c r="EO18" s="219" t="s">
        <v>78</v>
      </c>
      <c r="EP18" s="219"/>
      <c r="EQ18" s="224">
        <v>227</v>
      </c>
      <c r="ER18" s="224"/>
      <c r="ES18" s="219" t="s">
        <v>78</v>
      </c>
      <c r="ET18" s="219"/>
      <c r="EU18" s="294">
        <v>3102</v>
      </c>
      <c r="EV18" s="219" t="s">
        <v>80</v>
      </c>
      <c r="EW18" s="219" t="s">
        <v>81</v>
      </c>
      <c r="EX18" s="219" t="s">
        <v>82</v>
      </c>
      <c r="EY18" s="219" t="s">
        <v>762</v>
      </c>
      <c r="EZ18" s="219" t="s">
        <v>83</v>
      </c>
      <c r="FA18" s="219" t="s">
        <v>763</v>
      </c>
      <c r="FB18" s="218" t="s">
        <v>666</v>
      </c>
      <c r="FC18" s="219"/>
      <c r="FD18" s="219" t="s">
        <v>702</v>
      </c>
      <c r="FE18" s="226" t="s">
        <v>735</v>
      </c>
      <c r="FF18" s="219"/>
      <c r="FG18" s="218" t="s">
        <v>703</v>
      </c>
    </row>
    <row r="19" spans="1:163" x14ac:dyDescent="0.2">
      <c r="A19" s="226" t="s">
        <v>595</v>
      </c>
      <c r="B19" s="262"/>
      <c r="C19" s="226" t="s">
        <v>555</v>
      </c>
      <c r="D19" s="219"/>
      <c r="E19" s="226" t="s">
        <v>540</v>
      </c>
      <c r="F19" s="226" t="s">
        <v>698</v>
      </c>
      <c r="G19" s="219" t="s">
        <v>594</v>
      </c>
      <c r="H19" s="219" t="s">
        <v>77</v>
      </c>
      <c r="I19" s="219" t="s">
        <v>73</v>
      </c>
      <c r="J19" s="219" t="s">
        <v>74</v>
      </c>
      <c r="K19" s="219">
        <v>0</v>
      </c>
      <c r="L19" s="219">
        <v>2018</v>
      </c>
      <c r="M19" s="221">
        <v>44501</v>
      </c>
      <c r="N19" s="221">
        <v>50405</v>
      </c>
      <c r="O19" s="226"/>
      <c r="P19" s="226"/>
      <c r="Q19" s="219">
        <v>10</v>
      </c>
      <c r="R19" s="219"/>
      <c r="S19" s="219">
        <v>10</v>
      </c>
      <c r="T19" s="219"/>
      <c r="U19" s="219">
        <v>10</v>
      </c>
      <c r="V19" s="219"/>
      <c r="W19" s="219">
        <v>10</v>
      </c>
      <c r="X19" s="219"/>
      <c r="Y19" s="219">
        <v>10</v>
      </c>
      <c r="Z19" s="219"/>
      <c r="AA19" s="219">
        <v>10</v>
      </c>
      <c r="AB19" s="219"/>
      <c r="AC19" s="219">
        <v>10</v>
      </c>
      <c r="AD19" s="219"/>
      <c r="AE19" s="219">
        <v>10</v>
      </c>
      <c r="AF19" s="219"/>
      <c r="AG19" s="219">
        <v>10</v>
      </c>
      <c r="AH19" s="219"/>
      <c r="AI19" s="219">
        <v>90</v>
      </c>
      <c r="AJ19" s="218" t="s">
        <v>587</v>
      </c>
      <c r="AK19" s="227">
        <v>0.01</v>
      </c>
      <c r="AL19" s="218" t="s">
        <v>575</v>
      </c>
      <c r="AM19" s="261" t="s">
        <v>641</v>
      </c>
      <c r="AN19" s="219" t="s">
        <v>75</v>
      </c>
      <c r="AO19" s="262" t="s">
        <v>76</v>
      </c>
      <c r="AP19" s="219" t="s">
        <v>541</v>
      </c>
      <c r="AQ19" s="219" t="s">
        <v>72</v>
      </c>
      <c r="AR19" s="219" t="s">
        <v>73</v>
      </c>
      <c r="AS19" s="219" t="s">
        <v>73</v>
      </c>
      <c r="AT19" s="265">
        <v>0</v>
      </c>
      <c r="AU19" s="219">
        <v>2018</v>
      </c>
      <c r="AV19" s="221">
        <v>43831</v>
      </c>
      <c r="AW19" s="221">
        <v>50770</v>
      </c>
      <c r="AX19" s="217"/>
      <c r="AY19" s="266">
        <v>50</v>
      </c>
      <c r="AZ19" s="266">
        <v>70</v>
      </c>
      <c r="BA19" s="266">
        <v>80</v>
      </c>
      <c r="BB19" s="266">
        <v>90</v>
      </c>
      <c r="BC19" s="266">
        <v>100</v>
      </c>
      <c r="BD19" s="266">
        <v>110</v>
      </c>
      <c r="BE19" s="266">
        <v>120</v>
      </c>
      <c r="BF19" s="266">
        <v>130</v>
      </c>
      <c r="BG19" s="266">
        <v>140</v>
      </c>
      <c r="BH19" s="266">
        <v>150</v>
      </c>
      <c r="BI19" s="266">
        <v>160</v>
      </c>
      <c r="BJ19" s="266">
        <v>170</v>
      </c>
      <c r="BK19" s="266">
        <v>180</v>
      </c>
      <c r="BL19" s="266">
        <v>190</v>
      </c>
      <c r="BM19" s="266">
        <v>200</v>
      </c>
      <c r="BN19" s="266">
        <v>210</v>
      </c>
      <c r="BO19" s="266">
        <v>220</v>
      </c>
      <c r="BP19" s="266">
        <v>230</v>
      </c>
      <c r="BQ19" s="266">
        <v>240</v>
      </c>
      <c r="BR19" s="264">
        <v>240</v>
      </c>
      <c r="BS19" s="224"/>
      <c r="BT19" s="224"/>
      <c r="BU19" s="219"/>
      <c r="BV19" s="219"/>
      <c r="BW19" s="223">
        <v>112</v>
      </c>
      <c r="BX19" s="223">
        <v>112</v>
      </c>
      <c r="BY19" s="219" t="s">
        <v>78</v>
      </c>
      <c r="BZ19" s="223">
        <v>987</v>
      </c>
      <c r="CA19" s="223">
        <v>116</v>
      </c>
      <c r="CB19" s="224"/>
      <c r="CC19" s="219" t="s">
        <v>78</v>
      </c>
      <c r="CD19" s="219"/>
      <c r="CE19" s="223">
        <v>121</v>
      </c>
      <c r="CF19" s="224"/>
      <c r="CG19" s="219" t="s">
        <v>78</v>
      </c>
      <c r="CH19" s="219"/>
      <c r="CI19" s="223">
        <v>126</v>
      </c>
      <c r="CJ19" s="224"/>
      <c r="CK19" s="219" t="s">
        <v>78</v>
      </c>
      <c r="CL19" s="219"/>
      <c r="CM19" s="223">
        <v>131</v>
      </c>
      <c r="CN19" s="224"/>
      <c r="CO19" s="219" t="s">
        <v>78</v>
      </c>
      <c r="CP19" s="219"/>
      <c r="CQ19" s="223">
        <v>136</v>
      </c>
      <c r="CR19" s="224"/>
      <c r="CS19" s="219" t="s">
        <v>78</v>
      </c>
      <c r="CT19" s="219"/>
      <c r="CU19" s="223">
        <v>142</v>
      </c>
      <c r="CV19" s="224"/>
      <c r="CW19" s="219" t="s">
        <v>78</v>
      </c>
      <c r="CX19" s="219"/>
      <c r="CY19" s="223">
        <v>147</v>
      </c>
      <c r="CZ19" s="224"/>
      <c r="DA19" s="219" t="s">
        <v>78</v>
      </c>
      <c r="DB19" s="219"/>
      <c r="DC19" s="223">
        <v>153</v>
      </c>
      <c r="DD19" s="224"/>
      <c r="DE19" s="219" t="s">
        <v>78</v>
      </c>
      <c r="DF19" s="219"/>
      <c r="DG19" s="223">
        <v>160</v>
      </c>
      <c r="DH19" s="224"/>
      <c r="DI19" s="219" t="s">
        <v>78</v>
      </c>
      <c r="DJ19" s="219"/>
      <c r="DK19" s="223">
        <v>166</v>
      </c>
      <c r="DL19" s="224"/>
      <c r="DM19" s="219" t="s">
        <v>78</v>
      </c>
      <c r="DN19" s="219"/>
      <c r="DO19" s="223">
        <v>173</v>
      </c>
      <c r="DP19" s="224"/>
      <c r="DQ19" s="219" t="s">
        <v>78</v>
      </c>
      <c r="DR19" s="219"/>
      <c r="DS19" s="223">
        <v>180</v>
      </c>
      <c r="DT19" s="224"/>
      <c r="DU19" s="219" t="s">
        <v>78</v>
      </c>
      <c r="DV19" s="219"/>
      <c r="DW19" s="223">
        <v>187</v>
      </c>
      <c r="DX19" s="224"/>
      <c r="DY19" s="219" t="s">
        <v>78</v>
      </c>
      <c r="DZ19" s="219"/>
      <c r="EA19" s="223">
        <v>194</v>
      </c>
      <c r="EB19" s="224"/>
      <c r="EC19" s="219" t="s">
        <v>78</v>
      </c>
      <c r="ED19" s="219"/>
      <c r="EE19" s="224">
        <v>202</v>
      </c>
      <c r="EF19" s="224"/>
      <c r="EG19" s="219" t="s">
        <v>78</v>
      </c>
      <c r="EH19" s="219"/>
      <c r="EI19" s="224">
        <v>210</v>
      </c>
      <c r="EJ19" s="224"/>
      <c r="EK19" s="219" t="s">
        <v>78</v>
      </c>
      <c r="EL19" s="219"/>
      <c r="EM19" s="224">
        <v>219</v>
      </c>
      <c r="EN19" s="224"/>
      <c r="EO19" s="219" t="s">
        <v>78</v>
      </c>
      <c r="EP19" s="219"/>
      <c r="EQ19" s="224">
        <v>227</v>
      </c>
      <c r="ER19" s="224"/>
      <c r="ES19" s="219" t="s">
        <v>78</v>
      </c>
      <c r="ET19" s="219"/>
      <c r="EU19" s="294">
        <v>3102</v>
      </c>
      <c r="EV19" s="219" t="s">
        <v>80</v>
      </c>
      <c r="EW19" s="219" t="s">
        <v>81</v>
      </c>
      <c r="EX19" s="219" t="s">
        <v>82</v>
      </c>
      <c r="EY19" s="219" t="s">
        <v>762</v>
      </c>
      <c r="EZ19" s="219" t="s">
        <v>83</v>
      </c>
      <c r="FA19" s="219" t="s">
        <v>763</v>
      </c>
      <c r="FB19" s="218" t="s">
        <v>666</v>
      </c>
      <c r="FC19" s="219"/>
      <c r="FD19" s="219" t="s">
        <v>702</v>
      </c>
      <c r="FE19" s="226" t="s">
        <v>735</v>
      </c>
      <c r="FF19" s="219"/>
      <c r="FG19" s="218" t="s">
        <v>703</v>
      </c>
    </row>
    <row r="20" spans="1:163" ht="14.1" customHeight="1" x14ac:dyDescent="0.2">
      <c r="A20" s="226" t="s">
        <v>595</v>
      </c>
      <c r="B20" s="262"/>
      <c r="C20" s="226" t="s">
        <v>555</v>
      </c>
      <c r="D20" s="217"/>
      <c r="E20" s="226" t="s">
        <v>540</v>
      </c>
      <c r="F20" s="226" t="s">
        <v>698</v>
      </c>
      <c r="G20" s="219" t="s">
        <v>594</v>
      </c>
      <c r="H20" s="219" t="s">
        <v>77</v>
      </c>
      <c r="I20" s="219" t="s">
        <v>73</v>
      </c>
      <c r="J20" s="219" t="s">
        <v>74</v>
      </c>
      <c r="K20" s="219">
        <v>0</v>
      </c>
      <c r="L20" s="219">
        <v>2018</v>
      </c>
      <c r="M20" s="221">
        <v>44501</v>
      </c>
      <c r="N20" s="221">
        <v>50405</v>
      </c>
      <c r="O20" s="226"/>
      <c r="P20" s="226"/>
      <c r="Q20" s="219">
        <v>10</v>
      </c>
      <c r="R20" s="219"/>
      <c r="S20" s="219">
        <v>10</v>
      </c>
      <c r="T20" s="219"/>
      <c r="U20" s="219">
        <v>10</v>
      </c>
      <c r="V20" s="219"/>
      <c r="W20" s="219">
        <v>10</v>
      </c>
      <c r="X20" s="219"/>
      <c r="Y20" s="219">
        <v>10</v>
      </c>
      <c r="Z20" s="219"/>
      <c r="AA20" s="219">
        <v>10</v>
      </c>
      <c r="AB20" s="219"/>
      <c r="AC20" s="219">
        <v>10</v>
      </c>
      <c r="AD20" s="219"/>
      <c r="AE20" s="219">
        <v>10</v>
      </c>
      <c r="AF20" s="219"/>
      <c r="AG20" s="219">
        <v>10</v>
      </c>
      <c r="AH20" s="219"/>
      <c r="AI20" s="219">
        <v>90</v>
      </c>
      <c r="AJ20" s="218" t="s">
        <v>588</v>
      </c>
      <c r="AK20" s="227">
        <v>0.03</v>
      </c>
      <c r="AL20" s="218" t="s">
        <v>539</v>
      </c>
      <c r="AM20" s="261" t="s">
        <v>700</v>
      </c>
      <c r="AN20" s="219" t="s">
        <v>75</v>
      </c>
      <c r="AO20" s="262" t="s">
        <v>76</v>
      </c>
      <c r="AP20" s="219" t="s">
        <v>541</v>
      </c>
      <c r="AQ20" s="219" t="s">
        <v>88</v>
      </c>
      <c r="AR20" s="219" t="s">
        <v>73</v>
      </c>
      <c r="AS20" s="219" t="s">
        <v>73</v>
      </c>
      <c r="AT20" s="219">
        <v>0</v>
      </c>
      <c r="AU20" s="219">
        <v>2018</v>
      </c>
      <c r="AV20" s="221">
        <v>43831</v>
      </c>
      <c r="AW20" s="221">
        <v>50770</v>
      </c>
      <c r="AX20" s="217"/>
      <c r="AY20" s="217">
        <v>1</v>
      </c>
      <c r="AZ20" s="217">
        <v>1</v>
      </c>
      <c r="BA20" s="217">
        <v>1</v>
      </c>
      <c r="BB20" s="217">
        <v>1</v>
      </c>
      <c r="BC20" s="217">
        <v>1</v>
      </c>
      <c r="BD20" s="217">
        <v>1</v>
      </c>
      <c r="BE20" s="217">
        <v>1</v>
      </c>
      <c r="BF20" s="217">
        <v>1</v>
      </c>
      <c r="BG20" s="217">
        <v>1</v>
      </c>
      <c r="BH20" s="217">
        <v>1</v>
      </c>
      <c r="BI20" s="217">
        <v>1</v>
      </c>
      <c r="BJ20" s="217">
        <v>1</v>
      </c>
      <c r="BK20" s="217">
        <v>1</v>
      </c>
      <c r="BL20" s="217">
        <v>1</v>
      </c>
      <c r="BM20" s="217">
        <v>1</v>
      </c>
      <c r="BN20" s="217">
        <v>1</v>
      </c>
      <c r="BO20" s="217">
        <v>1</v>
      </c>
      <c r="BP20" s="217">
        <v>1</v>
      </c>
      <c r="BQ20" s="217">
        <v>1</v>
      </c>
      <c r="BR20" s="217">
        <v>1</v>
      </c>
      <c r="BS20" s="224"/>
      <c r="BT20" s="224"/>
      <c r="BU20" s="219"/>
      <c r="BV20" s="219"/>
      <c r="BW20" s="223">
        <v>112</v>
      </c>
      <c r="BX20" s="223">
        <v>112</v>
      </c>
      <c r="BY20" s="219" t="s">
        <v>89</v>
      </c>
      <c r="BZ20" s="223"/>
      <c r="CA20" s="223">
        <v>116</v>
      </c>
      <c r="CB20" s="224"/>
      <c r="CC20" s="219" t="s">
        <v>89</v>
      </c>
      <c r="CD20" s="219"/>
      <c r="CE20" s="223">
        <v>121</v>
      </c>
      <c r="CF20" s="224"/>
      <c r="CG20" s="219" t="s">
        <v>89</v>
      </c>
      <c r="CH20" s="219"/>
      <c r="CI20" s="223">
        <v>126</v>
      </c>
      <c r="CJ20" s="224"/>
      <c r="CK20" s="219" t="s">
        <v>89</v>
      </c>
      <c r="CL20" s="219"/>
      <c r="CM20" s="223">
        <v>131</v>
      </c>
      <c r="CN20" s="224"/>
      <c r="CO20" s="219" t="s">
        <v>89</v>
      </c>
      <c r="CP20" s="219"/>
      <c r="CQ20" s="223">
        <v>136</v>
      </c>
      <c r="CR20" s="224"/>
      <c r="CS20" s="219" t="s">
        <v>89</v>
      </c>
      <c r="CT20" s="219"/>
      <c r="CU20" s="223">
        <v>142</v>
      </c>
      <c r="CV20" s="224"/>
      <c r="CW20" s="219" t="s">
        <v>89</v>
      </c>
      <c r="CX20" s="219"/>
      <c r="CY20" s="223">
        <v>147</v>
      </c>
      <c r="CZ20" s="224"/>
      <c r="DA20" s="219" t="s">
        <v>89</v>
      </c>
      <c r="DB20" s="219"/>
      <c r="DC20" s="223">
        <v>153</v>
      </c>
      <c r="DD20" s="224"/>
      <c r="DE20" s="219" t="s">
        <v>89</v>
      </c>
      <c r="DF20" s="219"/>
      <c r="DG20" s="223">
        <v>160</v>
      </c>
      <c r="DH20" s="224"/>
      <c r="DI20" s="219" t="s">
        <v>89</v>
      </c>
      <c r="DJ20" s="219"/>
      <c r="DK20" s="223">
        <v>166</v>
      </c>
      <c r="DL20" s="224"/>
      <c r="DM20" s="219" t="s">
        <v>89</v>
      </c>
      <c r="DN20" s="219"/>
      <c r="DO20" s="223">
        <v>173</v>
      </c>
      <c r="DP20" s="224"/>
      <c r="DQ20" s="219" t="s">
        <v>89</v>
      </c>
      <c r="DR20" s="219"/>
      <c r="DS20" s="223">
        <v>180</v>
      </c>
      <c r="DT20" s="224"/>
      <c r="DU20" s="219" t="s">
        <v>89</v>
      </c>
      <c r="DV20" s="219"/>
      <c r="DW20" s="223">
        <v>187</v>
      </c>
      <c r="DX20" s="224"/>
      <c r="DY20" s="219" t="s">
        <v>89</v>
      </c>
      <c r="DZ20" s="219"/>
      <c r="EA20" s="223">
        <v>194</v>
      </c>
      <c r="EB20" s="219"/>
      <c r="EC20" s="219" t="s">
        <v>89</v>
      </c>
      <c r="ED20" s="219"/>
      <c r="EE20" s="224">
        <v>202</v>
      </c>
      <c r="EF20" s="224"/>
      <c r="EG20" s="219" t="s">
        <v>89</v>
      </c>
      <c r="EH20" s="219"/>
      <c r="EI20" s="224">
        <v>210</v>
      </c>
      <c r="EJ20" s="224"/>
      <c r="EK20" s="219" t="s">
        <v>89</v>
      </c>
      <c r="EL20" s="219"/>
      <c r="EM20" s="224">
        <v>219</v>
      </c>
      <c r="EN20" s="224"/>
      <c r="EO20" s="219" t="s">
        <v>89</v>
      </c>
      <c r="EP20" s="219"/>
      <c r="EQ20" s="224">
        <v>227</v>
      </c>
      <c r="ER20" s="224"/>
      <c r="ES20" s="219" t="s">
        <v>89</v>
      </c>
      <c r="ET20" s="219"/>
      <c r="EU20" s="294">
        <v>3102</v>
      </c>
      <c r="EV20" s="219" t="s">
        <v>80</v>
      </c>
      <c r="EW20" s="219" t="s">
        <v>81</v>
      </c>
      <c r="EX20" s="219" t="s">
        <v>82</v>
      </c>
      <c r="EY20" s="219" t="s">
        <v>762</v>
      </c>
      <c r="EZ20" s="219" t="s">
        <v>83</v>
      </c>
      <c r="FA20" s="219" t="s">
        <v>763</v>
      </c>
      <c r="FB20" s="218" t="s">
        <v>666</v>
      </c>
      <c r="FC20" s="219"/>
      <c r="FD20" s="219" t="s">
        <v>702</v>
      </c>
      <c r="FE20" s="226" t="s">
        <v>735</v>
      </c>
      <c r="FF20" s="219"/>
      <c r="FG20" s="218" t="s">
        <v>703</v>
      </c>
    </row>
    <row r="21" spans="1:163" x14ac:dyDescent="0.2">
      <c r="A21" s="226" t="s">
        <v>595</v>
      </c>
      <c r="B21" s="262"/>
      <c r="C21" s="226" t="s">
        <v>555</v>
      </c>
      <c r="D21" s="219"/>
      <c r="E21" s="226" t="s">
        <v>540</v>
      </c>
      <c r="F21" s="226" t="s">
        <v>698</v>
      </c>
      <c r="G21" s="219" t="s">
        <v>594</v>
      </c>
      <c r="H21" s="219" t="s">
        <v>77</v>
      </c>
      <c r="I21" s="219" t="s">
        <v>73</v>
      </c>
      <c r="J21" s="219" t="s">
        <v>74</v>
      </c>
      <c r="K21" s="219">
        <v>0</v>
      </c>
      <c r="L21" s="219">
        <v>2018</v>
      </c>
      <c r="M21" s="221">
        <v>44501</v>
      </c>
      <c r="N21" s="221">
        <v>50405</v>
      </c>
      <c r="O21" s="226"/>
      <c r="P21" s="226"/>
      <c r="Q21" s="219">
        <v>10</v>
      </c>
      <c r="R21" s="219"/>
      <c r="S21" s="219">
        <v>10</v>
      </c>
      <c r="T21" s="219"/>
      <c r="U21" s="219">
        <v>10</v>
      </c>
      <c r="V21" s="219"/>
      <c r="W21" s="219">
        <v>10</v>
      </c>
      <c r="X21" s="219"/>
      <c r="Y21" s="219">
        <v>10</v>
      </c>
      <c r="Z21" s="219"/>
      <c r="AA21" s="219">
        <v>10</v>
      </c>
      <c r="AB21" s="219"/>
      <c r="AC21" s="219">
        <v>10</v>
      </c>
      <c r="AD21" s="219"/>
      <c r="AE21" s="219">
        <v>10</v>
      </c>
      <c r="AF21" s="219"/>
      <c r="AG21" s="219">
        <v>10</v>
      </c>
      <c r="AH21" s="219"/>
      <c r="AI21" s="219">
        <v>90</v>
      </c>
      <c r="AJ21" s="218" t="s">
        <v>589</v>
      </c>
      <c r="AK21" s="227">
        <v>0.03</v>
      </c>
      <c r="AL21" s="218" t="s">
        <v>574</v>
      </c>
      <c r="AM21" s="261" t="s">
        <v>469</v>
      </c>
      <c r="AN21" s="219" t="s">
        <v>75</v>
      </c>
      <c r="AO21" s="262" t="s">
        <v>76</v>
      </c>
      <c r="AP21" s="219" t="s">
        <v>541</v>
      </c>
      <c r="AQ21" s="219" t="s">
        <v>72</v>
      </c>
      <c r="AR21" s="219" t="s">
        <v>73</v>
      </c>
      <c r="AS21" s="219" t="s">
        <v>73</v>
      </c>
      <c r="AT21" s="219">
        <v>0</v>
      </c>
      <c r="AU21" s="219">
        <v>2018</v>
      </c>
      <c r="AV21" s="221">
        <v>44197</v>
      </c>
      <c r="AW21" s="221">
        <v>50405</v>
      </c>
      <c r="AX21" s="219"/>
      <c r="AY21" s="264"/>
      <c r="AZ21" s="264">
        <v>20</v>
      </c>
      <c r="BA21" s="264"/>
      <c r="BB21" s="264">
        <v>25</v>
      </c>
      <c r="BC21" s="264"/>
      <c r="BD21" s="264">
        <v>40</v>
      </c>
      <c r="BE21" s="264"/>
      <c r="BF21" s="264">
        <v>55</v>
      </c>
      <c r="BG21" s="264"/>
      <c r="BH21" s="264">
        <v>65</v>
      </c>
      <c r="BI21" s="264"/>
      <c r="BJ21" s="264">
        <v>70</v>
      </c>
      <c r="BK21" s="264"/>
      <c r="BL21" s="264">
        <v>75</v>
      </c>
      <c r="BM21" s="264"/>
      <c r="BN21" s="264">
        <v>80</v>
      </c>
      <c r="BO21" s="264"/>
      <c r="BP21" s="264">
        <v>90</v>
      </c>
      <c r="BQ21" s="264"/>
      <c r="BR21" s="264">
        <v>90</v>
      </c>
      <c r="BS21" s="224"/>
      <c r="BT21" s="224"/>
      <c r="BU21" s="219"/>
      <c r="BV21" s="219"/>
      <c r="BW21" s="223"/>
      <c r="BX21" s="223"/>
      <c r="BY21" s="219"/>
      <c r="BZ21" s="223"/>
      <c r="CA21" s="223">
        <v>200</v>
      </c>
      <c r="CB21" s="224"/>
      <c r="CC21" s="219" t="s">
        <v>78</v>
      </c>
      <c r="CD21" s="219"/>
      <c r="CE21" s="224"/>
      <c r="CF21" s="224"/>
      <c r="CG21" s="219"/>
      <c r="CH21" s="219"/>
      <c r="CI21" s="223">
        <v>216</v>
      </c>
      <c r="CJ21" s="224"/>
      <c r="CK21" s="219" t="s">
        <v>78</v>
      </c>
      <c r="CL21" s="219"/>
      <c r="CM21" s="224"/>
      <c r="CN21" s="224"/>
      <c r="CO21" s="219"/>
      <c r="CP21" s="219"/>
      <c r="CQ21" s="223">
        <v>233</v>
      </c>
      <c r="CR21" s="224"/>
      <c r="CS21" s="219" t="s">
        <v>78</v>
      </c>
      <c r="CT21" s="219"/>
      <c r="CU21" s="224"/>
      <c r="CV21" s="224"/>
      <c r="CW21" s="219"/>
      <c r="CX21" s="219"/>
      <c r="CY21" s="223">
        <v>252</v>
      </c>
      <c r="CZ21" s="224"/>
      <c r="DA21" s="219" t="s">
        <v>78</v>
      </c>
      <c r="DB21" s="219"/>
      <c r="DC21" s="224"/>
      <c r="DD21" s="224"/>
      <c r="DE21" s="219"/>
      <c r="DF21" s="219"/>
      <c r="DG21" s="223">
        <v>272</v>
      </c>
      <c r="DH21" s="224"/>
      <c r="DI21" s="219" t="s">
        <v>78</v>
      </c>
      <c r="DJ21" s="219"/>
      <c r="DK21" s="224"/>
      <c r="DL21" s="224"/>
      <c r="DM21" s="219"/>
      <c r="DN21" s="219"/>
      <c r="DO21" s="223">
        <v>294</v>
      </c>
      <c r="DP21" s="224"/>
      <c r="DQ21" s="219" t="s">
        <v>78</v>
      </c>
      <c r="DR21" s="219"/>
      <c r="DS21" s="224"/>
      <c r="DT21" s="224"/>
      <c r="DU21" s="219"/>
      <c r="DV21" s="219"/>
      <c r="DW21" s="223">
        <v>318</v>
      </c>
      <c r="DX21" s="224"/>
      <c r="DY21" s="219" t="s">
        <v>78</v>
      </c>
      <c r="DZ21" s="219"/>
      <c r="EA21" s="224"/>
      <c r="EB21" s="224"/>
      <c r="EC21" s="219"/>
      <c r="ED21" s="219"/>
      <c r="EE21" s="224">
        <v>343</v>
      </c>
      <c r="EF21" s="224"/>
      <c r="EG21" s="219" t="s">
        <v>78</v>
      </c>
      <c r="EH21" s="219"/>
      <c r="EI21" s="224"/>
      <c r="EJ21" s="224"/>
      <c r="EK21" s="219"/>
      <c r="EL21" s="219"/>
      <c r="EM21" s="224">
        <v>370</v>
      </c>
      <c r="EN21" s="224"/>
      <c r="EO21" s="219" t="s">
        <v>78</v>
      </c>
      <c r="EP21" s="219"/>
      <c r="EQ21" s="224"/>
      <c r="ER21" s="224"/>
      <c r="ES21" s="219"/>
      <c r="ET21" s="219"/>
      <c r="EU21" s="294">
        <v>2498</v>
      </c>
      <c r="EV21" s="219" t="s">
        <v>80</v>
      </c>
      <c r="EW21" s="219" t="s">
        <v>81</v>
      </c>
      <c r="EX21" s="219" t="s">
        <v>82</v>
      </c>
      <c r="EY21" s="219" t="s">
        <v>762</v>
      </c>
      <c r="EZ21" s="219" t="s">
        <v>83</v>
      </c>
      <c r="FA21" s="219" t="s">
        <v>763</v>
      </c>
      <c r="FB21" s="218" t="s">
        <v>666</v>
      </c>
      <c r="FC21" s="219"/>
      <c r="FD21" s="219" t="s">
        <v>702</v>
      </c>
      <c r="FE21" s="226" t="s">
        <v>735</v>
      </c>
      <c r="FF21" s="219"/>
      <c r="FG21" s="218" t="s">
        <v>703</v>
      </c>
    </row>
    <row r="22" spans="1:163" ht="12.95" customHeight="1" x14ac:dyDescent="0.2">
      <c r="A22" s="226" t="s">
        <v>595</v>
      </c>
      <c r="B22" s="262"/>
      <c r="C22" s="226" t="s">
        <v>555</v>
      </c>
      <c r="D22" s="219"/>
      <c r="E22" s="226" t="s">
        <v>540</v>
      </c>
      <c r="F22" s="226" t="s">
        <v>698</v>
      </c>
      <c r="G22" s="219" t="s">
        <v>594</v>
      </c>
      <c r="H22" s="219" t="s">
        <v>77</v>
      </c>
      <c r="I22" s="219" t="s">
        <v>73</v>
      </c>
      <c r="J22" s="219" t="s">
        <v>74</v>
      </c>
      <c r="K22" s="219">
        <v>0</v>
      </c>
      <c r="L22" s="219">
        <v>2018</v>
      </c>
      <c r="M22" s="221">
        <v>44501</v>
      </c>
      <c r="N22" s="221">
        <v>50405</v>
      </c>
      <c r="O22" s="226"/>
      <c r="P22" s="226"/>
      <c r="Q22" s="219">
        <v>10</v>
      </c>
      <c r="R22" s="219"/>
      <c r="S22" s="219">
        <v>10</v>
      </c>
      <c r="T22" s="219"/>
      <c r="U22" s="219">
        <v>10</v>
      </c>
      <c r="V22" s="219"/>
      <c r="W22" s="219">
        <v>10</v>
      </c>
      <c r="X22" s="219"/>
      <c r="Y22" s="219">
        <v>10</v>
      </c>
      <c r="Z22" s="219"/>
      <c r="AA22" s="219">
        <v>10</v>
      </c>
      <c r="AB22" s="219"/>
      <c r="AC22" s="219">
        <v>10</v>
      </c>
      <c r="AD22" s="219"/>
      <c r="AE22" s="219">
        <v>10</v>
      </c>
      <c r="AF22" s="219"/>
      <c r="AG22" s="219">
        <v>10</v>
      </c>
      <c r="AH22" s="219"/>
      <c r="AI22" s="219">
        <v>90</v>
      </c>
      <c r="AJ22" s="218" t="s">
        <v>590</v>
      </c>
      <c r="AK22" s="227">
        <v>0.02</v>
      </c>
      <c r="AL22" s="218" t="s">
        <v>553</v>
      </c>
      <c r="AM22" s="261" t="s">
        <v>543</v>
      </c>
      <c r="AN22" s="219" t="s">
        <v>75</v>
      </c>
      <c r="AO22" s="262" t="s">
        <v>76</v>
      </c>
      <c r="AP22" s="262"/>
      <c r="AQ22" s="219" t="s">
        <v>77</v>
      </c>
      <c r="AR22" s="219" t="s">
        <v>73</v>
      </c>
      <c r="AS22" s="219" t="s">
        <v>73</v>
      </c>
      <c r="AT22" s="219">
        <v>0</v>
      </c>
      <c r="AU22" s="219">
        <v>2018</v>
      </c>
      <c r="AV22" s="221">
        <v>44197</v>
      </c>
      <c r="AW22" s="221">
        <v>50405</v>
      </c>
      <c r="AX22" s="219"/>
      <c r="AY22" s="264"/>
      <c r="AZ22" s="264">
        <v>1</v>
      </c>
      <c r="BA22" s="264"/>
      <c r="BB22" s="264">
        <v>1</v>
      </c>
      <c r="BC22" s="264"/>
      <c r="BD22" s="264">
        <v>1</v>
      </c>
      <c r="BE22" s="264"/>
      <c r="BF22" s="264">
        <v>1</v>
      </c>
      <c r="BG22" s="264"/>
      <c r="BH22" s="264">
        <v>1</v>
      </c>
      <c r="BI22" s="264"/>
      <c r="BJ22" s="264">
        <v>1</v>
      </c>
      <c r="BK22" s="264"/>
      <c r="BL22" s="264">
        <v>1</v>
      </c>
      <c r="BM22" s="264"/>
      <c r="BN22" s="264">
        <v>1</v>
      </c>
      <c r="BO22" s="264"/>
      <c r="BP22" s="264">
        <v>1</v>
      </c>
      <c r="BQ22" s="264"/>
      <c r="BR22" s="233">
        <v>9</v>
      </c>
      <c r="BS22" s="224"/>
      <c r="BT22" s="224"/>
      <c r="BU22" s="219"/>
      <c r="BV22" s="219"/>
      <c r="BW22" s="223"/>
      <c r="BX22" s="223"/>
      <c r="BY22" s="219"/>
      <c r="BZ22" s="223"/>
      <c r="CA22" s="223">
        <v>200</v>
      </c>
      <c r="CB22" s="224"/>
      <c r="CC22" s="219" t="s">
        <v>78</v>
      </c>
      <c r="CD22" s="219"/>
      <c r="CE22" s="224"/>
      <c r="CF22" s="224"/>
      <c r="CG22" s="219"/>
      <c r="CH22" s="219"/>
      <c r="CI22" s="223">
        <v>216</v>
      </c>
      <c r="CJ22" s="224"/>
      <c r="CK22" s="219" t="s">
        <v>78</v>
      </c>
      <c r="CL22" s="219"/>
      <c r="CM22" s="224"/>
      <c r="CN22" s="224"/>
      <c r="CO22" s="219"/>
      <c r="CP22" s="219"/>
      <c r="CQ22" s="223">
        <v>233</v>
      </c>
      <c r="CR22" s="224"/>
      <c r="CS22" s="219" t="s">
        <v>78</v>
      </c>
      <c r="CT22" s="219"/>
      <c r="CU22" s="224"/>
      <c r="CV22" s="224"/>
      <c r="CW22" s="219"/>
      <c r="CX22" s="219"/>
      <c r="CY22" s="223">
        <v>252</v>
      </c>
      <c r="CZ22" s="224"/>
      <c r="DA22" s="219" t="s">
        <v>78</v>
      </c>
      <c r="DB22" s="219"/>
      <c r="DC22" s="224"/>
      <c r="DD22" s="224"/>
      <c r="DE22" s="219"/>
      <c r="DF22" s="219"/>
      <c r="DG22" s="223">
        <v>272</v>
      </c>
      <c r="DH22" s="224"/>
      <c r="DI22" s="219" t="s">
        <v>78</v>
      </c>
      <c r="DJ22" s="219"/>
      <c r="DK22" s="224"/>
      <c r="DL22" s="224"/>
      <c r="DM22" s="219"/>
      <c r="DN22" s="219"/>
      <c r="DO22" s="223">
        <v>294</v>
      </c>
      <c r="DP22" s="224"/>
      <c r="DQ22" s="219" t="s">
        <v>78</v>
      </c>
      <c r="DR22" s="219"/>
      <c r="DS22" s="224"/>
      <c r="DT22" s="224"/>
      <c r="DU22" s="219"/>
      <c r="DV22" s="219"/>
      <c r="DW22" s="223">
        <v>318</v>
      </c>
      <c r="DX22" s="224"/>
      <c r="DY22" s="219" t="s">
        <v>78</v>
      </c>
      <c r="DZ22" s="219"/>
      <c r="EA22" s="224"/>
      <c r="EB22" s="224"/>
      <c r="EC22" s="219"/>
      <c r="ED22" s="219"/>
      <c r="EE22" s="224">
        <v>343</v>
      </c>
      <c r="EF22" s="224"/>
      <c r="EG22" s="219" t="s">
        <v>78</v>
      </c>
      <c r="EH22" s="219"/>
      <c r="EI22" s="224"/>
      <c r="EJ22" s="224"/>
      <c r="EK22" s="219"/>
      <c r="EL22" s="219"/>
      <c r="EM22" s="224">
        <v>370</v>
      </c>
      <c r="EN22" s="224"/>
      <c r="EO22" s="219" t="s">
        <v>78</v>
      </c>
      <c r="EP22" s="219"/>
      <c r="EQ22" s="224"/>
      <c r="ER22" s="224"/>
      <c r="ES22" s="219"/>
      <c r="ET22" s="219"/>
      <c r="EU22" s="294">
        <v>2498</v>
      </c>
      <c r="EV22" s="219" t="s">
        <v>80</v>
      </c>
      <c r="EW22" s="219" t="s">
        <v>81</v>
      </c>
      <c r="EX22" s="219" t="s">
        <v>82</v>
      </c>
      <c r="EY22" s="219" t="s">
        <v>762</v>
      </c>
      <c r="EZ22" s="219" t="s">
        <v>83</v>
      </c>
      <c r="FA22" s="219" t="s">
        <v>763</v>
      </c>
      <c r="FB22" s="218" t="s">
        <v>666</v>
      </c>
      <c r="FC22" s="219"/>
      <c r="FD22" s="219" t="s">
        <v>702</v>
      </c>
      <c r="FE22" s="226" t="s">
        <v>735</v>
      </c>
      <c r="FF22" s="219"/>
      <c r="FG22" s="218" t="s">
        <v>703</v>
      </c>
    </row>
    <row r="23" spans="1:163" s="282" customFormat="1" x14ac:dyDescent="0.2">
      <c r="A23" s="229" t="s">
        <v>596</v>
      </c>
      <c r="B23" s="228">
        <v>20</v>
      </c>
      <c r="C23" s="229" t="s">
        <v>576</v>
      </c>
      <c r="D23" s="207">
        <v>0.2</v>
      </c>
      <c r="E23" s="229" t="s">
        <v>697</v>
      </c>
      <c r="F23" s="229" t="s">
        <v>665</v>
      </c>
      <c r="G23" s="209" t="s">
        <v>594</v>
      </c>
      <c r="H23" s="209" t="s">
        <v>72</v>
      </c>
      <c r="I23" s="209" t="s">
        <v>73</v>
      </c>
      <c r="J23" s="209" t="s">
        <v>74</v>
      </c>
      <c r="K23" s="209">
        <v>0</v>
      </c>
      <c r="L23" s="209">
        <v>2018</v>
      </c>
      <c r="M23" s="210">
        <v>43831</v>
      </c>
      <c r="N23" s="210">
        <v>50770</v>
      </c>
      <c r="O23" s="210"/>
      <c r="P23" s="230">
        <v>0.02</v>
      </c>
      <c r="Q23" s="230">
        <v>0.03</v>
      </c>
      <c r="R23" s="230">
        <v>0.04</v>
      </c>
      <c r="S23" s="230">
        <v>0.05</v>
      </c>
      <c r="T23" s="230">
        <v>0.06</v>
      </c>
      <c r="U23" s="230">
        <v>7.0000000000000007E-2</v>
      </c>
      <c r="V23" s="230">
        <v>0.08</v>
      </c>
      <c r="W23" s="230">
        <v>0.09</v>
      </c>
      <c r="X23" s="230">
        <v>0.1</v>
      </c>
      <c r="Y23" s="230">
        <v>0.11</v>
      </c>
      <c r="Z23" s="230">
        <v>0.12</v>
      </c>
      <c r="AA23" s="230">
        <v>0.13</v>
      </c>
      <c r="AB23" s="230">
        <v>0.14000000000000001</v>
      </c>
      <c r="AC23" s="230">
        <v>0.15</v>
      </c>
      <c r="AD23" s="230">
        <v>0.16</v>
      </c>
      <c r="AE23" s="230">
        <v>0.17</v>
      </c>
      <c r="AF23" s="230">
        <v>0.18</v>
      </c>
      <c r="AG23" s="230">
        <v>0.19</v>
      </c>
      <c r="AH23" s="230">
        <v>0.2</v>
      </c>
      <c r="AI23" s="230">
        <v>0.2</v>
      </c>
      <c r="AJ23" s="208" t="s">
        <v>537</v>
      </c>
      <c r="AK23" s="212">
        <v>0.03</v>
      </c>
      <c r="AL23" s="208" t="s">
        <v>538</v>
      </c>
      <c r="AM23" s="267" t="s">
        <v>714</v>
      </c>
      <c r="AN23" s="209" t="s">
        <v>75</v>
      </c>
      <c r="AO23" s="280" t="s">
        <v>76</v>
      </c>
      <c r="AP23" s="280"/>
      <c r="AQ23" s="209" t="s">
        <v>77</v>
      </c>
      <c r="AR23" s="209" t="s">
        <v>73</v>
      </c>
      <c r="AS23" s="209" t="s">
        <v>73</v>
      </c>
      <c r="AT23" s="209">
        <v>0</v>
      </c>
      <c r="AU23" s="209">
        <v>2018</v>
      </c>
      <c r="AV23" s="210">
        <v>43831</v>
      </c>
      <c r="AW23" s="312">
        <v>44926</v>
      </c>
      <c r="AX23" s="207"/>
      <c r="AY23" s="207">
        <v>0.3</v>
      </c>
      <c r="AZ23" s="207">
        <v>0.7</v>
      </c>
      <c r="BA23" s="207"/>
      <c r="BB23" s="207"/>
      <c r="BC23" s="209"/>
      <c r="BD23" s="209"/>
      <c r="BE23" s="209"/>
      <c r="BF23" s="209"/>
      <c r="BG23" s="209"/>
      <c r="BH23" s="209"/>
      <c r="BI23" s="209"/>
      <c r="BJ23" s="209"/>
      <c r="BK23" s="209"/>
      <c r="BL23" s="209"/>
      <c r="BM23" s="209"/>
      <c r="BN23" s="209"/>
      <c r="BO23" s="209"/>
      <c r="BP23" s="209"/>
      <c r="BQ23" s="209"/>
      <c r="BR23" s="207">
        <v>1</v>
      </c>
      <c r="BS23" s="214"/>
      <c r="BT23" s="214"/>
      <c r="BU23" s="209"/>
      <c r="BV23" s="209"/>
      <c r="BW23" s="213">
        <v>224</v>
      </c>
      <c r="BX23" s="213">
        <v>224</v>
      </c>
      <c r="BY23" s="209" t="s">
        <v>78</v>
      </c>
      <c r="BZ23" s="213" t="s">
        <v>471</v>
      </c>
      <c r="CA23" s="213">
        <v>233</v>
      </c>
      <c r="CB23" s="214"/>
      <c r="CC23" s="209" t="s">
        <v>78</v>
      </c>
      <c r="CD23" s="215"/>
      <c r="CE23" s="213"/>
      <c r="CF23" s="214"/>
      <c r="CG23" s="209"/>
      <c r="CH23" s="209"/>
      <c r="CI23" s="209"/>
      <c r="CJ23" s="214"/>
      <c r="CK23" s="209"/>
      <c r="CL23" s="209"/>
      <c r="CM23" s="214"/>
      <c r="CN23" s="214"/>
      <c r="CO23" s="209"/>
      <c r="CP23" s="209"/>
      <c r="CQ23" s="214"/>
      <c r="CR23" s="214"/>
      <c r="CS23" s="209"/>
      <c r="CT23" s="209"/>
      <c r="CU23" s="214"/>
      <c r="CV23" s="214"/>
      <c r="CW23" s="209"/>
      <c r="CX23" s="209"/>
      <c r="CY23" s="214"/>
      <c r="CZ23" s="214"/>
      <c r="DA23" s="209"/>
      <c r="DB23" s="209"/>
      <c r="DC23" s="214"/>
      <c r="DD23" s="214"/>
      <c r="DE23" s="209"/>
      <c r="DF23" s="209"/>
      <c r="DG23" s="214"/>
      <c r="DH23" s="214"/>
      <c r="DI23" s="209"/>
      <c r="DJ23" s="209"/>
      <c r="DK23" s="214"/>
      <c r="DL23" s="214"/>
      <c r="DM23" s="209"/>
      <c r="DN23" s="209"/>
      <c r="DO23" s="214"/>
      <c r="DP23" s="214"/>
      <c r="DQ23" s="209"/>
      <c r="DR23" s="209"/>
      <c r="DS23" s="214"/>
      <c r="DT23" s="214"/>
      <c r="DU23" s="209"/>
      <c r="DV23" s="209"/>
      <c r="DW23" s="214"/>
      <c r="DX23" s="214"/>
      <c r="DY23" s="209"/>
      <c r="DZ23" s="209"/>
      <c r="EA23" s="214"/>
      <c r="EB23" s="214"/>
      <c r="EC23" s="209"/>
      <c r="ED23" s="209"/>
      <c r="EE23" s="214"/>
      <c r="EF23" s="214"/>
      <c r="EG23" s="209"/>
      <c r="EH23" s="209"/>
      <c r="EI23" s="214"/>
      <c r="EJ23" s="214"/>
      <c r="EK23" s="209"/>
      <c r="EL23" s="209"/>
      <c r="EM23" s="214"/>
      <c r="EN23" s="214"/>
      <c r="EO23" s="209"/>
      <c r="EP23" s="209"/>
      <c r="EQ23" s="214"/>
      <c r="ER23" s="214"/>
      <c r="ES23" s="209"/>
      <c r="ET23" s="209"/>
      <c r="EU23" s="295">
        <v>457</v>
      </c>
      <c r="EV23" s="209" t="s">
        <v>80</v>
      </c>
      <c r="EW23" s="209" t="s">
        <v>81</v>
      </c>
      <c r="EX23" s="209" t="s">
        <v>82</v>
      </c>
      <c r="EY23" s="209" t="s">
        <v>762</v>
      </c>
      <c r="EZ23" s="209" t="s">
        <v>83</v>
      </c>
      <c r="FA23" s="209" t="s">
        <v>763</v>
      </c>
      <c r="FB23" s="208" t="s">
        <v>732</v>
      </c>
      <c r="FC23" s="209"/>
      <c r="FD23" s="209" t="s">
        <v>702</v>
      </c>
      <c r="FE23" s="229" t="s">
        <v>735</v>
      </c>
      <c r="FF23" s="209"/>
      <c r="FG23" s="208" t="s">
        <v>703</v>
      </c>
    </row>
    <row r="24" spans="1:163" s="282" customFormat="1" x14ac:dyDescent="0.2">
      <c r="A24" s="229" t="s">
        <v>596</v>
      </c>
      <c r="B24" s="231"/>
      <c r="C24" s="229" t="s">
        <v>576</v>
      </c>
      <c r="D24" s="231"/>
      <c r="E24" s="229" t="s">
        <v>697</v>
      </c>
      <c r="F24" s="229" t="s">
        <v>665</v>
      </c>
      <c r="G24" s="209" t="s">
        <v>594</v>
      </c>
      <c r="H24" s="209" t="s">
        <v>72</v>
      </c>
      <c r="I24" s="209" t="s">
        <v>73</v>
      </c>
      <c r="J24" s="209" t="s">
        <v>74</v>
      </c>
      <c r="K24" s="209">
        <v>0</v>
      </c>
      <c r="L24" s="209">
        <v>2018</v>
      </c>
      <c r="M24" s="210">
        <v>43831</v>
      </c>
      <c r="N24" s="210">
        <v>50770</v>
      </c>
      <c r="O24" s="231"/>
      <c r="P24" s="230">
        <v>0.02</v>
      </c>
      <c r="Q24" s="230">
        <v>0.03</v>
      </c>
      <c r="R24" s="230">
        <v>0.04</v>
      </c>
      <c r="S24" s="230">
        <v>0.05</v>
      </c>
      <c r="T24" s="230">
        <v>0.06</v>
      </c>
      <c r="U24" s="230">
        <v>7.0000000000000007E-2</v>
      </c>
      <c r="V24" s="230">
        <v>0.08</v>
      </c>
      <c r="W24" s="230">
        <v>0.09</v>
      </c>
      <c r="X24" s="230">
        <v>0.1</v>
      </c>
      <c r="Y24" s="230">
        <v>0.11</v>
      </c>
      <c r="Z24" s="230">
        <v>0.12</v>
      </c>
      <c r="AA24" s="230">
        <v>0.13</v>
      </c>
      <c r="AB24" s="230">
        <v>0.14000000000000001</v>
      </c>
      <c r="AC24" s="230">
        <v>0.15</v>
      </c>
      <c r="AD24" s="230">
        <v>0.16</v>
      </c>
      <c r="AE24" s="230">
        <v>0.17</v>
      </c>
      <c r="AF24" s="230">
        <v>0.18</v>
      </c>
      <c r="AG24" s="230">
        <v>0.19</v>
      </c>
      <c r="AH24" s="230">
        <v>0.2</v>
      </c>
      <c r="AI24" s="230">
        <v>0.2</v>
      </c>
      <c r="AJ24" s="208" t="s">
        <v>562</v>
      </c>
      <c r="AK24" s="212">
        <v>0.02</v>
      </c>
      <c r="AL24" s="208" t="s">
        <v>563</v>
      </c>
      <c r="AM24" s="267" t="s">
        <v>714</v>
      </c>
      <c r="AN24" s="209" t="s">
        <v>75</v>
      </c>
      <c r="AO24" s="280" t="s">
        <v>76</v>
      </c>
      <c r="AP24" s="280"/>
      <c r="AQ24" s="209" t="s">
        <v>77</v>
      </c>
      <c r="AR24" s="209" t="s">
        <v>73</v>
      </c>
      <c r="AS24" s="209" t="s">
        <v>73</v>
      </c>
      <c r="AT24" s="209">
        <v>0</v>
      </c>
      <c r="AU24" s="209">
        <v>2018</v>
      </c>
      <c r="AV24" s="210">
        <v>44105</v>
      </c>
      <c r="AW24" s="312">
        <v>44926</v>
      </c>
      <c r="AX24" s="207"/>
      <c r="AY24" s="207">
        <v>0.3</v>
      </c>
      <c r="AZ24" s="207">
        <v>0.7</v>
      </c>
      <c r="BA24" s="207"/>
      <c r="BB24" s="207"/>
      <c r="BC24" s="209"/>
      <c r="BD24" s="209"/>
      <c r="BE24" s="209"/>
      <c r="BF24" s="209"/>
      <c r="BG24" s="209"/>
      <c r="BH24" s="209"/>
      <c r="BI24" s="209"/>
      <c r="BJ24" s="209"/>
      <c r="BK24" s="209"/>
      <c r="BL24" s="209"/>
      <c r="BM24" s="209"/>
      <c r="BN24" s="209"/>
      <c r="BO24" s="209"/>
      <c r="BP24" s="209"/>
      <c r="BQ24" s="209"/>
      <c r="BR24" s="207">
        <v>1</v>
      </c>
      <c r="BS24" s="214"/>
      <c r="BT24" s="214"/>
      <c r="BU24" s="209"/>
      <c r="BV24" s="209"/>
      <c r="BW24" s="213">
        <v>112</v>
      </c>
      <c r="BX24" s="213">
        <v>112</v>
      </c>
      <c r="BY24" s="209" t="s">
        <v>78</v>
      </c>
      <c r="BZ24" s="213" t="s">
        <v>471</v>
      </c>
      <c r="CA24" s="213">
        <v>117</v>
      </c>
      <c r="CB24" s="214"/>
      <c r="CC24" s="209" t="s">
        <v>78</v>
      </c>
      <c r="CD24" s="209"/>
      <c r="CE24" s="213"/>
      <c r="CF24" s="214"/>
      <c r="CG24" s="209"/>
      <c r="CH24" s="209"/>
      <c r="CI24" s="209"/>
      <c r="CJ24" s="214"/>
      <c r="CK24" s="209"/>
      <c r="CL24" s="209"/>
      <c r="CM24" s="214"/>
      <c r="CN24" s="214"/>
      <c r="CO24" s="209"/>
      <c r="CP24" s="209"/>
      <c r="CQ24" s="214"/>
      <c r="CR24" s="214"/>
      <c r="CS24" s="209"/>
      <c r="CT24" s="209"/>
      <c r="CU24" s="214"/>
      <c r="CV24" s="214"/>
      <c r="CW24" s="209"/>
      <c r="CX24" s="209"/>
      <c r="CY24" s="214"/>
      <c r="CZ24" s="214"/>
      <c r="DA24" s="209"/>
      <c r="DB24" s="209"/>
      <c r="DC24" s="214"/>
      <c r="DD24" s="214"/>
      <c r="DE24" s="209"/>
      <c r="DF24" s="209"/>
      <c r="DG24" s="214"/>
      <c r="DH24" s="214"/>
      <c r="DI24" s="209"/>
      <c r="DJ24" s="209"/>
      <c r="DK24" s="214"/>
      <c r="DL24" s="214"/>
      <c r="DM24" s="209"/>
      <c r="DN24" s="209"/>
      <c r="DO24" s="214"/>
      <c r="DP24" s="214"/>
      <c r="DQ24" s="209"/>
      <c r="DR24" s="209"/>
      <c r="DS24" s="214"/>
      <c r="DT24" s="214"/>
      <c r="DU24" s="209"/>
      <c r="DV24" s="209"/>
      <c r="DW24" s="214"/>
      <c r="DX24" s="214"/>
      <c r="DY24" s="209"/>
      <c r="DZ24" s="209"/>
      <c r="EA24" s="214"/>
      <c r="EB24" s="214"/>
      <c r="EC24" s="209"/>
      <c r="ED24" s="209"/>
      <c r="EE24" s="214"/>
      <c r="EF24" s="214"/>
      <c r="EG24" s="209"/>
      <c r="EH24" s="209"/>
      <c r="EI24" s="214"/>
      <c r="EJ24" s="214"/>
      <c r="EK24" s="209"/>
      <c r="EL24" s="209"/>
      <c r="EM24" s="214"/>
      <c r="EN24" s="214"/>
      <c r="EO24" s="209"/>
      <c r="EP24" s="209"/>
      <c r="EQ24" s="214"/>
      <c r="ER24" s="214"/>
      <c r="ES24" s="209"/>
      <c r="ET24" s="209"/>
      <c r="EU24" s="295">
        <v>229</v>
      </c>
      <c r="EV24" s="209" t="s">
        <v>80</v>
      </c>
      <c r="EW24" s="209" t="s">
        <v>81</v>
      </c>
      <c r="EX24" s="209" t="s">
        <v>82</v>
      </c>
      <c r="EY24" s="209" t="s">
        <v>762</v>
      </c>
      <c r="EZ24" s="209" t="s">
        <v>83</v>
      </c>
      <c r="FA24" s="209" t="s">
        <v>763</v>
      </c>
      <c r="FB24" s="208" t="s">
        <v>733</v>
      </c>
      <c r="FC24" s="209"/>
      <c r="FD24" s="209" t="s">
        <v>702</v>
      </c>
      <c r="FE24" s="229" t="s">
        <v>736</v>
      </c>
      <c r="FF24" s="209"/>
      <c r="FG24" s="208" t="s">
        <v>730</v>
      </c>
    </row>
    <row r="25" spans="1:163" s="282" customFormat="1" x14ac:dyDescent="0.2">
      <c r="A25" s="229" t="s">
        <v>596</v>
      </c>
      <c r="B25" s="231"/>
      <c r="C25" s="229" t="s">
        <v>576</v>
      </c>
      <c r="D25" s="231"/>
      <c r="E25" s="229" t="s">
        <v>697</v>
      </c>
      <c r="F25" s="229" t="s">
        <v>665</v>
      </c>
      <c r="G25" s="209" t="s">
        <v>594</v>
      </c>
      <c r="H25" s="209" t="s">
        <v>72</v>
      </c>
      <c r="I25" s="209" t="s">
        <v>73</v>
      </c>
      <c r="J25" s="209" t="s">
        <v>74</v>
      </c>
      <c r="K25" s="209">
        <v>0</v>
      </c>
      <c r="L25" s="209">
        <v>2018</v>
      </c>
      <c r="M25" s="210">
        <v>43831</v>
      </c>
      <c r="N25" s="210">
        <v>50770</v>
      </c>
      <c r="O25" s="231"/>
      <c r="P25" s="230">
        <v>0.02</v>
      </c>
      <c r="Q25" s="230">
        <v>0.03</v>
      </c>
      <c r="R25" s="230">
        <v>0.04</v>
      </c>
      <c r="S25" s="230">
        <v>0.05</v>
      </c>
      <c r="T25" s="230">
        <v>0.06</v>
      </c>
      <c r="U25" s="230">
        <v>7.0000000000000007E-2</v>
      </c>
      <c r="V25" s="230">
        <v>0.08</v>
      </c>
      <c r="W25" s="230">
        <v>0.09</v>
      </c>
      <c r="X25" s="230">
        <v>0.1</v>
      </c>
      <c r="Y25" s="230">
        <v>0.11</v>
      </c>
      <c r="Z25" s="230">
        <v>0.12</v>
      </c>
      <c r="AA25" s="230">
        <v>0.13</v>
      </c>
      <c r="AB25" s="230">
        <v>0.14000000000000001</v>
      </c>
      <c r="AC25" s="230">
        <v>0.15</v>
      </c>
      <c r="AD25" s="230">
        <v>0.16</v>
      </c>
      <c r="AE25" s="230">
        <v>0.17</v>
      </c>
      <c r="AF25" s="230">
        <v>0.18</v>
      </c>
      <c r="AG25" s="230">
        <v>0.19</v>
      </c>
      <c r="AH25" s="230">
        <v>0.2</v>
      </c>
      <c r="AI25" s="230">
        <v>0.2</v>
      </c>
      <c r="AJ25" s="208" t="s">
        <v>592</v>
      </c>
      <c r="AK25" s="212">
        <v>0.15</v>
      </c>
      <c r="AL25" s="208" t="s">
        <v>554</v>
      </c>
      <c r="AM25" s="208" t="s">
        <v>663</v>
      </c>
      <c r="AN25" s="209" t="s">
        <v>75</v>
      </c>
      <c r="AO25" s="280" t="s">
        <v>76</v>
      </c>
      <c r="AP25" s="209" t="s">
        <v>594</v>
      </c>
      <c r="AQ25" s="209" t="s">
        <v>72</v>
      </c>
      <c r="AR25" s="209" t="s">
        <v>73</v>
      </c>
      <c r="AS25" s="209" t="s">
        <v>73</v>
      </c>
      <c r="AT25" s="209" t="s">
        <v>664</v>
      </c>
      <c r="AU25" s="209">
        <v>2018</v>
      </c>
      <c r="AV25" s="210">
        <v>43831</v>
      </c>
      <c r="AW25" s="210">
        <v>50770</v>
      </c>
      <c r="AX25" s="268"/>
      <c r="AY25" s="230">
        <v>0.04</v>
      </c>
      <c r="AZ25" s="230">
        <v>4.8000000000000001E-2</v>
      </c>
      <c r="BA25" s="230">
        <v>5.1999999999999998E-2</v>
      </c>
      <c r="BB25" s="230">
        <v>5.6000000000000001E-2</v>
      </c>
      <c r="BC25" s="230">
        <v>0.06</v>
      </c>
      <c r="BD25" s="230">
        <v>6.4000000000000001E-2</v>
      </c>
      <c r="BE25" s="230">
        <v>6.8000000000000005E-2</v>
      </c>
      <c r="BF25" s="230">
        <v>7.1999999999999995E-2</v>
      </c>
      <c r="BG25" s="230">
        <v>7.5999999999999998E-2</v>
      </c>
      <c r="BH25" s="230">
        <v>0.08</v>
      </c>
      <c r="BI25" s="230">
        <v>8.4000000000000005E-2</v>
      </c>
      <c r="BJ25" s="230">
        <v>8.5999999999999993E-2</v>
      </c>
      <c r="BK25" s="230">
        <v>8.7999999999999995E-2</v>
      </c>
      <c r="BL25" s="230">
        <v>0.09</v>
      </c>
      <c r="BM25" s="230">
        <v>9.1999999999999998E-2</v>
      </c>
      <c r="BN25" s="230">
        <v>9.4E-2</v>
      </c>
      <c r="BO25" s="230">
        <v>9.6000000000000002E-2</v>
      </c>
      <c r="BP25" s="230">
        <v>9.8000000000000004E-2</v>
      </c>
      <c r="BQ25" s="230">
        <v>0.1</v>
      </c>
      <c r="BR25" s="230">
        <v>0.1</v>
      </c>
      <c r="BS25" s="214"/>
      <c r="BT25" s="214"/>
      <c r="BU25" s="209"/>
      <c r="BV25" s="209"/>
      <c r="BW25" s="213">
        <v>3900</v>
      </c>
      <c r="BX25" s="213">
        <v>3900</v>
      </c>
      <c r="BY25" s="209" t="s">
        <v>78</v>
      </c>
      <c r="BZ25" s="213">
        <v>987</v>
      </c>
      <c r="CA25" s="213">
        <v>4056</v>
      </c>
      <c r="CB25" s="214"/>
      <c r="CC25" s="209" t="s">
        <v>78</v>
      </c>
      <c r="CD25" s="215"/>
      <c r="CE25" s="213">
        <v>4218.24</v>
      </c>
      <c r="CF25" s="214"/>
      <c r="CG25" s="209" t="s">
        <v>78</v>
      </c>
      <c r="CH25" s="209"/>
      <c r="CI25" s="213">
        <v>4386.9696000000004</v>
      </c>
      <c r="CJ25" s="214"/>
      <c r="CK25" s="209" t="s">
        <v>78</v>
      </c>
      <c r="CL25" s="209"/>
      <c r="CM25" s="213">
        <v>4562.4483840000003</v>
      </c>
      <c r="CN25" s="214"/>
      <c r="CO25" s="209" t="s">
        <v>78</v>
      </c>
      <c r="CP25" s="209"/>
      <c r="CQ25" s="213">
        <v>4744.9463193600004</v>
      </c>
      <c r="CR25" s="214"/>
      <c r="CS25" s="209" t="s">
        <v>78</v>
      </c>
      <c r="CT25" s="209"/>
      <c r="CU25" s="213">
        <v>4934.7441721344003</v>
      </c>
      <c r="CV25" s="214"/>
      <c r="CW25" s="209" t="s">
        <v>78</v>
      </c>
      <c r="CX25" s="209"/>
      <c r="CY25" s="213">
        <v>5132.1339390197763</v>
      </c>
      <c r="CZ25" s="214"/>
      <c r="DA25" s="209" t="s">
        <v>78</v>
      </c>
      <c r="DB25" s="209"/>
      <c r="DC25" s="213">
        <v>5337.4192965805678</v>
      </c>
      <c r="DD25" s="214"/>
      <c r="DE25" s="209" t="s">
        <v>78</v>
      </c>
      <c r="DF25" s="209"/>
      <c r="DG25" s="213">
        <v>5550.9160684437911</v>
      </c>
      <c r="DH25" s="214"/>
      <c r="DI25" s="209" t="s">
        <v>78</v>
      </c>
      <c r="DJ25" s="209"/>
      <c r="DK25" s="213">
        <v>5772.9527111815432</v>
      </c>
      <c r="DL25" s="214"/>
      <c r="DM25" s="209" t="s">
        <v>78</v>
      </c>
      <c r="DN25" s="209"/>
      <c r="DO25" s="213">
        <v>6003.8708196288053</v>
      </c>
      <c r="DP25" s="214"/>
      <c r="DQ25" s="209" t="s">
        <v>78</v>
      </c>
      <c r="DR25" s="209"/>
      <c r="DS25" s="213">
        <v>6244.0256524139577</v>
      </c>
      <c r="DT25" s="214"/>
      <c r="DU25" s="209" t="s">
        <v>78</v>
      </c>
      <c r="DV25" s="209"/>
      <c r="DW25" s="213">
        <v>6493.7866785105161</v>
      </c>
      <c r="DX25" s="214"/>
      <c r="DY25" s="209" t="s">
        <v>78</v>
      </c>
      <c r="DZ25" s="209"/>
      <c r="EA25" s="213">
        <v>6753.5381456509367</v>
      </c>
      <c r="EB25" s="214"/>
      <c r="EC25" s="209" t="s">
        <v>78</v>
      </c>
      <c r="ED25" s="209"/>
      <c r="EE25" s="213">
        <v>7023.6796714769744</v>
      </c>
      <c r="EF25" s="214"/>
      <c r="EG25" s="209" t="s">
        <v>78</v>
      </c>
      <c r="EH25" s="209"/>
      <c r="EI25" s="213">
        <v>7304.6268583360534</v>
      </c>
      <c r="EJ25" s="214"/>
      <c r="EK25" s="209" t="s">
        <v>78</v>
      </c>
      <c r="EL25" s="209"/>
      <c r="EM25" s="213">
        <v>7596.8119326694959</v>
      </c>
      <c r="EN25" s="214"/>
      <c r="EO25" s="209" t="s">
        <v>78</v>
      </c>
      <c r="EP25" s="209"/>
      <c r="EQ25" s="213">
        <v>7900.6844099762757</v>
      </c>
      <c r="ER25" s="214"/>
      <c r="ES25" s="209" t="s">
        <v>78</v>
      </c>
      <c r="ET25" s="209"/>
      <c r="EU25" s="295">
        <v>107917.7946593831</v>
      </c>
      <c r="EV25" s="209" t="s">
        <v>80</v>
      </c>
      <c r="EW25" s="209" t="s">
        <v>81</v>
      </c>
      <c r="EX25" s="209" t="s">
        <v>82</v>
      </c>
      <c r="EY25" s="209" t="s">
        <v>762</v>
      </c>
      <c r="EZ25" s="209" t="s">
        <v>83</v>
      </c>
      <c r="FA25" s="209" t="s">
        <v>763</v>
      </c>
      <c r="FB25" s="208" t="s">
        <v>734</v>
      </c>
      <c r="FC25" s="209"/>
      <c r="FD25" s="209" t="s">
        <v>702</v>
      </c>
      <c r="FE25" s="229" t="s">
        <v>735</v>
      </c>
      <c r="FF25" s="209"/>
      <c r="FG25" s="208" t="s">
        <v>703</v>
      </c>
    </row>
    <row r="26" spans="1:163" x14ac:dyDescent="0.2">
      <c r="A26" s="226" t="s">
        <v>597</v>
      </c>
      <c r="B26" s="216">
        <v>20</v>
      </c>
      <c r="C26" s="226" t="s">
        <v>545</v>
      </c>
      <c r="D26" s="217">
        <v>0.2</v>
      </c>
      <c r="E26" s="226" t="s">
        <v>655</v>
      </c>
      <c r="F26" s="226" t="s">
        <v>550</v>
      </c>
      <c r="G26" s="219" t="s">
        <v>594</v>
      </c>
      <c r="H26" s="219" t="s">
        <v>72</v>
      </c>
      <c r="I26" s="219" t="s">
        <v>73</v>
      </c>
      <c r="J26" s="219" t="s">
        <v>74</v>
      </c>
      <c r="K26" s="219">
        <v>298</v>
      </c>
      <c r="L26" s="219">
        <v>2018</v>
      </c>
      <c r="M26" s="221">
        <v>43831</v>
      </c>
      <c r="N26" s="221">
        <v>50770</v>
      </c>
      <c r="O26" s="232"/>
      <c r="P26" s="232">
        <v>325.5</v>
      </c>
      <c r="Q26" s="233">
        <v>341.77499999999998</v>
      </c>
      <c r="R26" s="233">
        <v>358.86374999999998</v>
      </c>
      <c r="S26" s="233">
        <v>376.8069375</v>
      </c>
      <c r="T26" s="233">
        <v>395.64728437500003</v>
      </c>
      <c r="U26" s="233">
        <v>415.42964859375002</v>
      </c>
      <c r="V26" s="233">
        <v>436.20113102343754</v>
      </c>
      <c r="W26" s="233">
        <v>458.01118757460944</v>
      </c>
      <c r="X26" s="233">
        <v>480.9117469533399</v>
      </c>
      <c r="Y26" s="233">
        <v>504.95733430100688</v>
      </c>
      <c r="Z26" s="233">
        <v>530.20520101605723</v>
      </c>
      <c r="AA26" s="233">
        <v>556.71546106686014</v>
      </c>
      <c r="AB26" s="233">
        <v>584.55123412020316</v>
      </c>
      <c r="AC26" s="233">
        <v>613.77879582621335</v>
      </c>
      <c r="AD26" s="233">
        <v>644.467735617524</v>
      </c>
      <c r="AE26" s="233">
        <v>676.69112239840024</v>
      </c>
      <c r="AF26" s="233">
        <v>710.52567851832021</v>
      </c>
      <c r="AG26" s="233">
        <v>746.05196244423621</v>
      </c>
      <c r="AH26" s="233">
        <v>783.35456056644807</v>
      </c>
      <c r="AI26" s="233">
        <v>783.35456056644807</v>
      </c>
      <c r="AJ26" s="218" t="s">
        <v>551</v>
      </c>
      <c r="AK26" s="227">
        <v>0.03</v>
      </c>
      <c r="AL26" s="218" t="s">
        <v>559</v>
      </c>
      <c r="AM26" s="218" t="s">
        <v>660</v>
      </c>
      <c r="AN26" s="219" t="s">
        <v>75</v>
      </c>
      <c r="AO26" s="262" t="s">
        <v>76</v>
      </c>
      <c r="AP26" s="219" t="s">
        <v>594</v>
      </c>
      <c r="AQ26" s="219" t="s">
        <v>77</v>
      </c>
      <c r="AR26" s="219" t="s">
        <v>73</v>
      </c>
      <c r="AS26" s="219" t="s">
        <v>73</v>
      </c>
      <c r="AT26" s="219">
        <v>6</v>
      </c>
      <c r="AU26" s="219">
        <v>2018</v>
      </c>
      <c r="AV26" s="221">
        <v>43831</v>
      </c>
      <c r="AW26" s="221">
        <v>50770</v>
      </c>
      <c r="AX26" s="233"/>
      <c r="AY26" s="233">
        <v>10</v>
      </c>
      <c r="AZ26" s="233">
        <v>12</v>
      </c>
      <c r="BA26" s="233">
        <v>14</v>
      </c>
      <c r="BB26" s="233">
        <v>16</v>
      </c>
      <c r="BC26" s="233">
        <v>17</v>
      </c>
      <c r="BD26" s="233">
        <v>19</v>
      </c>
      <c r="BE26" s="233">
        <v>20</v>
      </c>
      <c r="BF26" s="233">
        <v>21</v>
      </c>
      <c r="BG26" s="233">
        <v>22</v>
      </c>
      <c r="BH26" s="233">
        <v>24</v>
      </c>
      <c r="BI26" s="233">
        <v>25</v>
      </c>
      <c r="BJ26" s="233">
        <v>26</v>
      </c>
      <c r="BK26" s="233">
        <v>28</v>
      </c>
      <c r="BL26" s="233">
        <v>29</v>
      </c>
      <c r="BM26" s="233">
        <v>30</v>
      </c>
      <c r="BN26" s="233">
        <v>32</v>
      </c>
      <c r="BO26" s="233">
        <v>34</v>
      </c>
      <c r="BP26" s="233">
        <v>35</v>
      </c>
      <c r="BQ26" s="233">
        <v>36</v>
      </c>
      <c r="BR26" s="233">
        <v>450</v>
      </c>
      <c r="BS26" s="224"/>
      <c r="BT26" s="224"/>
      <c r="BU26" s="219"/>
      <c r="BV26" s="219"/>
      <c r="BW26" s="223">
        <v>112</v>
      </c>
      <c r="BX26" s="223">
        <v>112</v>
      </c>
      <c r="BY26" s="219" t="s">
        <v>78</v>
      </c>
      <c r="BZ26" s="223">
        <v>987</v>
      </c>
      <c r="CA26" s="223">
        <v>117</v>
      </c>
      <c r="CB26" s="224"/>
      <c r="CC26" s="219" t="s">
        <v>78</v>
      </c>
      <c r="CD26" s="219"/>
      <c r="CE26" s="224">
        <v>121</v>
      </c>
      <c r="CF26" s="224"/>
      <c r="CG26" s="219" t="s">
        <v>78</v>
      </c>
      <c r="CH26" s="219"/>
      <c r="CI26" s="224">
        <v>126</v>
      </c>
      <c r="CJ26" s="224"/>
      <c r="CK26" s="219" t="s">
        <v>78</v>
      </c>
      <c r="CL26" s="219"/>
      <c r="CM26" s="224">
        <v>131</v>
      </c>
      <c r="CN26" s="224"/>
      <c r="CO26" s="219" t="s">
        <v>78</v>
      </c>
      <c r="CP26" s="219"/>
      <c r="CQ26" s="224">
        <v>136</v>
      </c>
      <c r="CR26" s="224"/>
      <c r="CS26" s="219" t="s">
        <v>78</v>
      </c>
      <c r="CT26" s="219"/>
      <c r="CU26" s="224">
        <v>142</v>
      </c>
      <c r="CV26" s="224"/>
      <c r="CW26" s="219" t="s">
        <v>78</v>
      </c>
      <c r="CX26" s="219"/>
      <c r="CY26" s="224">
        <v>147</v>
      </c>
      <c r="CZ26" s="224"/>
      <c r="DA26" s="219" t="s">
        <v>78</v>
      </c>
      <c r="DB26" s="219"/>
      <c r="DC26" s="224">
        <v>153</v>
      </c>
      <c r="DD26" s="224"/>
      <c r="DE26" s="219" t="s">
        <v>78</v>
      </c>
      <c r="DF26" s="219"/>
      <c r="DG26" s="224">
        <v>159</v>
      </c>
      <c r="DH26" s="224"/>
      <c r="DI26" s="219" t="s">
        <v>78</v>
      </c>
      <c r="DJ26" s="219"/>
      <c r="DK26" s="224">
        <v>166</v>
      </c>
      <c r="DL26" s="224"/>
      <c r="DM26" s="219" t="s">
        <v>78</v>
      </c>
      <c r="DN26" s="219"/>
      <c r="DO26" s="224">
        <v>173</v>
      </c>
      <c r="DP26" s="224"/>
      <c r="DQ26" s="219" t="s">
        <v>78</v>
      </c>
      <c r="DR26" s="219"/>
      <c r="DS26" s="224">
        <v>179</v>
      </c>
      <c r="DT26" s="224"/>
      <c r="DU26" s="219" t="s">
        <v>78</v>
      </c>
      <c r="DV26" s="219"/>
      <c r="DW26" s="224">
        <v>187</v>
      </c>
      <c r="DX26" s="224"/>
      <c r="DY26" s="219" t="s">
        <v>78</v>
      </c>
      <c r="DZ26" s="219"/>
      <c r="EA26" s="224">
        <v>194</v>
      </c>
      <c r="EB26" s="224"/>
      <c r="EC26" s="219" t="s">
        <v>78</v>
      </c>
      <c r="ED26" s="219"/>
      <c r="EE26" s="224">
        <v>202</v>
      </c>
      <c r="EF26" s="224"/>
      <c r="EG26" s="219" t="s">
        <v>78</v>
      </c>
      <c r="EH26" s="219"/>
      <c r="EI26" s="224">
        <v>210</v>
      </c>
      <c r="EJ26" s="224"/>
      <c r="EK26" s="219" t="s">
        <v>78</v>
      </c>
      <c r="EL26" s="219"/>
      <c r="EM26" s="224">
        <v>218</v>
      </c>
      <c r="EN26" s="224"/>
      <c r="EO26" s="219" t="s">
        <v>78</v>
      </c>
      <c r="EP26" s="219"/>
      <c r="EQ26" s="224">
        <v>227</v>
      </c>
      <c r="ER26" s="224"/>
      <c r="ES26" s="219" t="s">
        <v>78</v>
      </c>
      <c r="ET26" s="219"/>
      <c r="EU26" s="294">
        <v>3100</v>
      </c>
      <c r="EV26" s="219" t="s">
        <v>80</v>
      </c>
      <c r="EW26" s="219" t="s">
        <v>81</v>
      </c>
      <c r="EX26" s="219" t="s">
        <v>82</v>
      </c>
      <c r="EY26" s="219" t="s">
        <v>762</v>
      </c>
      <c r="EZ26" s="219" t="s">
        <v>83</v>
      </c>
      <c r="FA26" s="219" t="s">
        <v>763</v>
      </c>
      <c r="FB26" s="218" t="s">
        <v>666</v>
      </c>
      <c r="FC26" s="219"/>
      <c r="FD26" s="219" t="s">
        <v>702</v>
      </c>
      <c r="FE26" s="226" t="s">
        <v>735</v>
      </c>
      <c r="FF26" s="219"/>
      <c r="FG26" s="218" t="s">
        <v>703</v>
      </c>
    </row>
    <row r="27" spans="1:163" x14ac:dyDescent="0.2">
      <c r="A27" s="226" t="s">
        <v>597</v>
      </c>
      <c r="B27" s="262"/>
      <c r="C27" s="226" t="s">
        <v>545</v>
      </c>
      <c r="D27" s="262"/>
      <c r="E27" s="226" t="s">
        <v>655</v>
      </c>
      <c r="F27" s="226" t="s">
        <v>550</v>
      </c>
      <c r="G27" s="219" t="s">
        <v>594</v>
      </c>
      <c r="H27" s="219" t="s">
        <v>72</v>
      </c>
      <c r="I27" s="219" t="s">
        <v>73</v>
      </c>
      <c r="J27" s="219" t="s">
        <v>74</v>
      </c>
      <c r="K27" s="219">
        <v>298</v>
      </c>
      <c r="L27" s="219">
        <v>2018</v>
      </c>
      <c r="M27" s="221">
        <v>43831</v>
      </c>
      <c r="N27" s="221">
        <v>50770</v>
      </c>
      <c r="O27" s="232"/>
      <c r="P27" s="232">
        <v>325.5</v>
      </c>
      <c r="Q27" s="233">
        <v>341.77499999999998</v>
      </c>
      <c r="R27" s="233">
        <v>358.86374999999998</v>
      </c>
      <c r="S27" s="233">
        <v>376.8069375</v>
      </c>
      <c r="T27" s="233">
        <v>395.64728437500003</v>
      </c>
      <c r="U27" s="233">
        <v>415.42964859375002</v>
      </c>
      <c r="V27" s="233">
        <v>436.20113102343754</v>
      </c>
      <c r="W27" s="233">
        <v>458.01118757460944</v>
      </c>
      <c r="X27" s="233">
        <v>480.9117469533399</v>
      </c>
      <c r="Y27" s="233">
        <v>504.95733430100688</v>
      </c>
      <c r="Z27" s="233">
        <v>530.20520101605723</v>
      </c>
      <c r="AA27" s="233">
        <v>556.71546106686014</v>
      </c>
      <c r="AB27" s="233">
        <v>584.55123412020316</v>
      </c>
      <c r="AC27" s="233">
        <v>613.77879582621335</v>
      </c>
      <c r="AD27" s="233">
        <v>644.467735617524</v>
      </c>
      <c r="AE27" s="233">
        <v>676.69112239840024</v>
      </c>
      <c r="AF27" s="233">
        <v>710.52567851832021</v>
      </c>
      <c r="AG27" s="233">
        <v>746.05196244423621</v>
      </c>
      <c r="AH27" s="233">
        <v>783.35456056644807</v>
      </c>
      <c r="AI27" s="233">
        <v>783.35456056644807</v>
      </c>
      <c r="AJ27" s="218" t="s">
        <v>544</v>
      </c>
      <c r="AK27" s="227">
        <v>0.08</v>
      </c>
      <c r="AL27" s="218" t="s">
        <v>657</v>
      </c>
      <c r="AM27" s="218" t="s">
        <v>667</v>
      </c>
      <c r="AN27" s="219" t="s">
        <v>75</v>
      </c>
      <c r="AO27" s="262" t="s">
        <v>76</v>
      </c>
      <c r="AP27" s="219" t="s">
        <v>594</v>
      </c>
      <c r="AQ27" s="219" t="s">
        <v>77</v>
      </c>
      <c r="AR27" s="219" t="s">
        <v>73</v>
      </c>
      <c r="AS27" s="219" t="s">
        <v>73</v>
      </c>
      <c r="AT27" s="219">
        <v>175</v>
      </c>
      <c r="AU27" s="219">
        <v>2018</v>
      </c>
      <c r="AV27" s="221">
        <v>43831</v>
      </c>
      <c r="AW27" s="221">
        <v>50770</v>
      </c>
      <c r="AX27" s="233"/>
      <c r="AY27" s="233">
        <v>183</v>
      </c>
      <c r="AZ27" s="233">
        <v>186.66</v>
      </c>
      <c r="BA27" s="233">
        <v>190.39320000000001</v>
      </c>
      <c r="BB27" s="233">
        <v>194.201064</v>
      </c>
      <c r="BC27" s="233">
        <v>198.08508528000002</v>
      </c>
      <c r="BD27" s="233">
        <v>202.04678698560002</v>
      </c>
      <c r="BE27" s="233">
        <v>206.08772272531203</v>
      </c>
      <c r="BF27" s="233">
        <v>210.20947717981826</v>
      </c>
      <c r="BG27" s="233">
        <v>214.41366672341462</v>
      </c>
      <c r="BH27" s="233">
        <v>218.70194005788292</v>
      </c>
      <c r="BI27" s="233">
        <v>223.07597885904059</v>
      </c>
      <c r="BJ27" s="233">
        <v>227.5374984362214</v>
      </c>
      <c r="BK27" s="233">
        <v>232.08824840494583</v>
      </c>
      <c r="BL27" s="233">
        <v>236.73001337304476</v>
      </c>
      <c r="BM27" s="233">
        <v>241.46461364050566</v>
      </c>
      <c r="BN27" s="233">
        <v>246.29390591331577</v>
      </c>
      <c r="BO27" s="233">
        <v>251.21978403158209</v>
      </c>
      <c r="BP27" s="233">
        <v>256.24417971221374</v>
      </c>
      <c r="BQ27" s="233">
        <v>261.36906330645803</v>
      </c>
      <c r="BR27" s="233">
        <v>4179.8222286293567</v>
      </c>
      <c r="BS27" s="224"/>
      <c r="BT27" s="224"/>
      <c r="BU27" s="219"/>
      <c r="BV27" s="219"/>
      <c r="BW27" s="223">
        <v>112</v>
      </c>
      <c r="BX27" s="223">
        <v>112</v>
      </c>
      <c r="BY27" s="219" t="s">
        <v>78</v>
      </c>
      <c r="BZ27" s="223">
        <v>987</v>
      </c>
      <c r="CA27" s="223">
        <v>117</v>
      </c>
      <c r="CB27" s="224"/>
      <c r="CC27" s="219" t="s">
        <v>78</v>
      </c>
      <c r="CD27" s="219"/>
      <c r="CE27" s="224">
        <v>121</v>
      </c>
      <c r="CF27" s="224"/>
      <c r="CG27" s="219" t="s">
        <v>78</v>
      </c>
      <c r="CH27" s="219"/>
      <c r="CI27" s="224">
        <v>126</v>
      </c>
      <c r="CJ27" s="224"/>
      <c r="CK27" s="219" t="s">
        <v>78</v>
      </c>
      <c r="CL27" s="219"/>
      <c r="CM27" s="224">
        <v>131</v>
      </c>
      <c r="CN27" s="224"/>
      <c r="CO27" s="219" t="s">
        <v>78</v>
      </c>
      <c r="CP27" s="219"/>
      <c r="CQ27" s="224">
        <v>136</v>
      </c>
      <c r="CR27" s="224"/>
      <c r="CS27" s="219" t="s">
        <v>78</v>
      </c>
      <c r="CT27" s="219"/>
      <c r="CU27" s="224">
        <v>142</v>
      </c>
      <c r="CV27" s="224"/>
      <c r="CW27" s="219" t="s">
        <v>78</v>
      </c>
      <c r="CX27" s="219"/>
      <c r="CY27" s="224">
        <v>147</v>
      </c>
      <c r="CZ27" s="224"/>
      <c r="DA27" s="219" t="s">
        <v>78</v>
      </c>
      <c r="DB27" s="219"/>
      <c r="DC27" s="224">
        <v>153</v>
      </c>
      <c r="DD27" s="224"/>
      <c r="DE27" s="219" t="s">
        <v>78</v>
      </c>
      <c r="DF27" s="219"/>
      <c r="DG27" s="224">
        <v>159</v>
      </c>
      <c r="DH27" s="224"/>
      <c r="DI27" s="219" t="s">
        <v>78</v>
      </c>
      <c r="DJ27" s="219"/>
      <c r="DK27" s="224">
        <v>166</v>
      </c>
      <c r="DL27" s="224"/>
      <c r="DM27" s="219" t="s">
        <v>78</v>
      </c>
      <c r="DN27" s="219"/>
      <c r="DO27" s="224">
        <v>173</v>
      </c>
      <c r="DP27" s="224"/>
      <c r="DQ27" s="219" t="s">
        <v>78</v>
      </c>
      <c r="DR27" s="219"/>
      <c r="DS27" s="224">
        <v>179</v>
      </c>
      <c r="DT27" s="224"/>
      <c r="DU27" s="219" t="s">
        <v>78</v>
      </c>
      <c r="DV27" s="219"/>
      <c r="DW27" s="224">
        <v>187</v>
      </c>
      <c r="DX27" s="224"/>
      <c r="DY27" s="219" t="s">
        <v>78</v>
      </c>
      <c r="DZ27" s="219"/>
      <c r="EA27" s="224">
        <v>194</v>
      </c>
      <c r="EB27" s="224"/>
      <c r="EC27" s="219" t="s">
        <v>78</v>
      </c>
      <c r="ED27" s="219"/>
      <c r="EE27" s="224">
        <v>202</v>
      </c>
      <c r="EF27" s="224"/>
      <c r="EG27" s="219" t="s">
        <v>78</v>
      </c>
      <c r="EH27" s="219"/>
      <c r="EI27" s="224">
        <v>210</v>
      </c>
      <c r="EJ27" s="224"/>
      <c r="EK27" s="219" t="s">
        <v>78</v>
      </c>
      <c r="EL27" s="219"/>
      <c r="EM27" s="224">
        <v>218</v>
      </c>
      <c r="EN27" s="224"/>
      <c r="EO27" s="219" t="s">
        <v>78</v>
      </c>
      <c r="EP27" s="219"/>
      <c r="EQ27" s="224">
        <v>227</v>
      </c>
      <c r="ER27" s="224"/>
      <c r="ES27" s="219" t="s">
        <v>78</v>
      </c>
      <c r="ET27" s="219"/>
      <c r="EU27" s="294">
        <v>3100</v>
      </c>
      <c r="EV27" s="219" t="s">
        <v>80</v>
      </c>
      <c r="EW27" s="219" t="s">
        <v>81</v>
      </c>
      <c r="EX27" s="219" t="s">
        <v>82</v>
      </c>
      <c r="EY27" s="219" t="s">
        <v>762</v>
      </c>
      <c r="EZ27" s="219" t="s">
        <v>83</v>
      </c>
      <c r="FA27" s="219" t="s">
        <v>763</v>
      </c>
      <c r="FB27" s="218" t="s">
        <v>666</v>
      </c>
      <c r="FC27" s="219"/>
      <c r="FD27" s="219" t="s">
        <v>702</v>
      </c>
      <c r="FE27" s="226" t="s">
        <v>735</v>
      </c>
      <c r="FF27" s="219"/>
      <c r="FG27" s="218" t="s">
        <v>703</v>
      </c>
    </row>
    <row r="28" spans="1:163" x14ac:dyDescent="0.2">
      <c r="A28" s="226" t="s">
        <v>597</v>
      </c>
      <c r="B28" s="262"/>
      <c r="C28" s="226" t="s">
        <v>545</v>
      </c>
      <c r="D28" s="262"/>
      <c r="E28" s="226" t="s">
        <v>655</v>
      </c>
      <c r="F28" s="226" t="s">
        <v>550</v>
      </c>
      <c r="G28" s="219" t="s">
        <v>594</v>
      </c>
      <c r="H28" s="219" t="s">
        <v>72</v>
      </c>
      <c r="I28" s="219" t="s">
        <v>73</v>
      </c>
      <c r="J28" s="219" t="s">
        <v>74</v>
      </c>
      <c r="K28" s="219">
        <v>298</v>
      </c>
      <c r="L28" s="219">
        <v>2018</v>
      </c>
      <c r="M28" s="221">
        <v>43831</v>
      </c>
      <c r="N28" s="221">
        <v>50770</v>
      </c>
      <c r="O28" s="232"/>
      <c r="P28" s="232">
        <v>325.5</v>
      </c>
      <c r="Q28" s="233">
        <v>341.77499999999998</v>
      </c>
      <c r="R28" s="233">
        <v>358.86374999999998</v>
      </c>
      <c r="S28" s="233">
        <v>376.8069375</v>
      </c>
      <c r="T28" s="233">
        <v>395.64728437500003</v>
      </c>
      <c r="U28" s="233">
        <v>415.42964859375002</v>
      </c>
      <c r="V28" s="233">
        <v>436.20113102343754</v>
      </c>
      <c r="W28" s="233">
        <v>458.01118757460944</v>
      </c>
      <c r="X28" s="233">
        <v>480.9117469533399</v>
      </c>
      <c r="Y28" s="233">
        <v>504.95733430100688</v>
      </c>
      <c r="Z28" s="233">
        <v>530.20520101605723</v>
      </c>
      <c r="AA28" s="233">
        <v>556.71546106686014</v>
      </c>
      <c r="AB28" s="233">
        <v>584.55123412020316</v>
      </c>
      <c r="AC28" s="233">
        <v>613.77879582621335</v>
      </c>
      <c r="AD28" s="233">
        <v>644.467735617524</v>
      </c>
      <c r="AE28" s="233">
        <v>676.69112239840024</v>
      </c>
      <c r="AF28" s="233">
        <v>710.52567851832021</v>
      </c>
      <c r="AG28" s="233">
        <v>746.05196244423621</v>
      </c>
      <c r="AH28" s="233">
        <v>783.35456056644807</v>
      </c>
      <c r="AI28" s="233">
        <v>783.35456056644807</v>
      </c>
      <c r="AJ28" s="218" t="s">
        <v>582</v>
      </c>
      <c r="AK28" s="227">
        <v>0.06</v>
      </c>
      <c r="AL28" s="218" t="s">
        <v>577</v>
      </c>
      <c r="AM28" s="218" t="s">
        <v>578</v>
      </c>
      <c r="AN28" s="219" t="s">
        <v>75</v>
      </c>
      <c r="AO28" s="262" t="s">
        <v>76</v>
      </c>
      <c r="AP28" s="219" t="s">
        <v>594</v>
      </c>
      <c r="AQ28" s="219" t="s">
        <v>72</v>
      </c>
      <c r="AR28" s="219" t="s">
        <v>73</v>
      </c>
      <c r="AS28" s="219" t="s">
        <v>73</v>
      </c>
      <c r="AT28" s="219">
        <v>0</v>
      </c>
      <c r="AU28" s="219">
        <v>2018</v>
      </c>
      <c r="AV28" s="221">
        <v>43831</v>
      </c>
      <c r="AW28" s="221">
        <v>50770</v>
      </c>
      <c r="AX28" s="233"/>
      <c r="AY28" s="233">
        <v>8</v>
      </c>
      <c r="AZ28" s="233">
        <v>10</v>
      </c>
      <c r="BA28" s="233">
        <v>12</v>
      </c>
      <c r="BB28" s="233">
        <v>14</v>
      </c>
      <c r="BC28" s="233">
        <v>16</v>
      </c>
      <c r="BD28" s="233">
        <v>18</v>
      </c>
      <c r="BE28" s="233">
        <v>20</v>
      </c>
      <c r="BF28" s="233">
        <v>22</v>
      </c>
      <c r="BG28" s="233">
        <v>24</v>
      </c>
      <c r="BH28" s="233">
        <v>26</v>
      </c>
      <c r="BI28" s="233">
        <v>28</v>
      </c>
      <c r="BJ28" s="233">
        <v>30</v>
      </c>
      <c r="BK28" s="233">
        <v>32</v>
      </c>
      <c r="BL28" s="233">
        <v>34</v>
      </c>
      <c r="BM28" s="233">
        <v>36</v>
      </c>
      <c r="BN28" s="233">
        <v>38</v>
      </c>
      <c r="BO28" s="233">
        <v>40</v>
      </c>
      <c r="BP28" s="233">
        <v>42</v>
      </c>
      <c r="BQ28" s="233">
        <v>44</v>
      </c>
      <c r="BR28" s="233">
        <v>44</v>
      </c>
      <c r="BS28" s="224"/>
      <c r="BT28" s="224"/>
      <c r="BU28" s="219"/>
      <c r="BV28" s="219"/>
      <c r="BW28" s="223">
        <v>112</v>
      </c>
      <c r="BX28" s="223">
        <v>112</v>
      </c>
      <c r="BY28" s="219" t="s">
        <v>78</v>
      </c>
      <c r="BZ28" s="223">
        <v>987</v>
      </c>
      <c r="CA28" s="223">
        <v>117</v>
      </c>
      <c r="CB28" s="224"/>
      <c r="CC28" s="219" t="s">
        <v>78</v>
      </c>
      <c r="CD28" s="219"/>
      <c r="CE28" s="224">
        <v>121</v>
      </c>
      <c r="CF28" s="224"/>
      <c r="CG28" s="219" t="s">
        <v>78</v>
      </c>
      <c r="CH28" s="219"/>
      <c r="CI28" s="224">
        <v>126</v>
      </c>
      <c r="CJ28" s="224"/>
      <c r="CK28" s="219" t="s">
        <v>78</v>
      </c>
      <c r="CL28" s="219"/>
      <c r="CM28" s="224">
        <v>131</v>
      </c>
      <c r="CN28" s="224"/>
      <c r="CO28" s="219" t="s">
        <v>78</v>
      </c>
      <c r="CP28" s="219"/>
      <c r="CQ28" s="224">
        <v>136</v>
      </c>
      <c r="CR28" s="224"/>
      <c r="CS28" s="219" t="s">
        <v>78</v>
      </c>
      <c r="CT28" s="219"/>
      <c r="CU28" s="224">
        <v>142</v>
      </c>
      <c r="CV28" s="224"/>
      <c r="CW28" s="219" t="s">
        <v>78</v>
      </c>
      <c r="CX28" s="219"/>
      <c r="CY28" s="224">
        <v>147</v>
      </c>
      <c r="CZ28" s="224"/>
      <c r="DA28" s="219" t="s">
        <v>78</v>
      </c>
      <c r="DB28" s="219"/>
      <c r="DC28" s="224">
        <v>153</v>
      </c>
      <c r="DD28" s="224"/>
      <c r="DE28" s="219" t="s">
        <v>78</v>
      </c>
      <c r="DF28" s="219"/>
      <c r="DG28" s="224">
        <v>159</v>
      </c>
      <c r="DH28" s="224"/>
      <c r="DI28" s="219" t="s">
        <v>78</v>
      </c>
      <c r="DJ28" s="219"/>
      <c r="DK28" s="224">
        <v>166</v>
      </c>
      <c r="DL28" s="224"/>
      <c r="DM28" s="219" t="s">
        <v>78</v>
      </c>
      <c r="DN28" s="219"/>
      <c r="DO28" s="224">
        <v>173</v>
      </c>
      <c r="DP28" s="224"/>
      <c r="DQ28" s="219" t="s">
        <v>78</v>
      </c>
      <c r="DR28" s="219"/>
      <c r="DS28" s="224">
        <v>179</v>
      </c>
      <c r="DT28" s="224"/>
      <c r="DU28" s="219" t="s">
        <v>78</v>
      </c>
      <c r="DV28" s="219"/>
      <c r="DW28" s="224">
        <v>187</v>
      </c>
      <c r="DX28" s="224"/>
      <c r="DY28" s="219" t="s">
        <v>78</v>
      </c>
      <c r="DZ28" s="219"/>
      <c r="EA28" s="224">
        <v>194</v>
      </c>
      <c r="EB28" s="224"/>
      <c r="EC28" s="219" t="s">
        <v>78</v>
      </c>
      <c r="ED28" s="219"/>
      <c r="EE28" s="224">
        <v>202</v>
      </c>
      <c r="EF28" s="224"/>
      <c r="EG28" s="219" t="s">
        <v>78</v>
      </c>
      <c r="EH28" s="219"/>
      <c r="EI28" s="224">
        <v>210</v>
      </c>
      <c r="EJ28" s="224"/>
      <c r="EK28" s="219" t="s">
        <v>78</v>
      </c>
      <c r="EL28" s="219"/>
      <c r="EM28" s="224">
        <v>218</v>
      </c>
      <c r="EN28" s="224"/>
      <c r="EO28" s="219" t="s">
        <v>78</v>
      </c>
      <c r="EP28" s="219"/>
      <c r="EQ28" s="224">
        <v>227</v>
      </c>
      <c r="ER28" s="224"/>
      <c r="ES28" s="219" t="s">
        <v>78</v>
      </c>
      <c r="ET28" s="219"/>
      <c r="EU28" s="294">
        <v>3100</v>
      </c>
      <c r="EV28" s="219" t="s">
        <v>80</v>
      </c>
      <c r="EW28" s="219" t="s">
        <v>81</v>
      </c>
      <c r="EX28" s="219" t="s">
        <v>82</v>
      </c>
      <c r="EY28" s="219" t="s">
        <v>762</v>
      </c>
      <c r="EZ28" s="219" t="s">
        <v>83</v>
      </c>
      <c r="FA28" s="219" t="s">
        <v>763</v>
      </c>
      <c r="FB28" s="218" t="s">
        <v>666</v>
      </c>
      <c r="FC28" s="219"/>
      <c r="FD28" s="219" t="s">
        <v>702</v>
      </c>
      <c r="FE28" s="226" t="s">
        <v>735</v>
      </c>
      <c r="FF28" s="219"/>
      <c r="FG28" s="218" t="s">
        <v>703</v>
      </c>
    </row>
    <row r="29" spans="1:163" x14ac:dyDescent="0.2">
      <c r="A29" s="226" t="s">
        <v>597</v>
      </c>
      <c r="B29" s="262"/>
      <c r="C29" s="226" t="s">
        <v>545</v>
      </c>
      <c r="D29" s="262"/>
      <c r="E29" s="226" t="s">
        <v>655</v>
      </c>
      <c r="F29" s="226" t="s">
        <v>550</v>
      </c>
      <c r="G29" s="219" t="s">
        <v>594</v>
      </c>
      <c r="H29" s="219" t="s">
        <v>72</v>
      </c>
      <c r="I29" s="219" t="s">
        <v>73</v>
      </c>
      <c r="J29" s="219" t="s">
        <v>74</v>
      </c>
      <c r="K29" s="219">
        <v>298</v>
      </c>
      <c r="L29" s="219">
        <v>2018</v>
      </c>
      <c r="M29" s="221">
        <v>43831</v>
      </c>
      <c r="N29" s="221">
        <v>50770</v>
      </c>
      <c r="O29" s="232"/>
      <c r="P29" s="232">
        <v>325.5</v>
      </c>
      <c r="Q29" s="233">
        <v>341.77499999999998</v>
      </c>
      <c r="R29" s="233">
        <v>358.86374999999998</v>
      </c>
      <c r="S29" s="233">
        <v>376.8069375</v>
      </c>
      <c r="T29" s="233">
        <v>395.64728437500003</v>
      </c>
      <c r="U29" s="233">
        <v>415.42964859375002</v>
      </c>
      <c r="V29" s="233">
        <v>436.20113102343754</v>
      </c>
      <c r="W29" s="233">
        <v>458.01118757460944</v>
      </c>
      <c r="X29" s="233">
        <v>480.9117469533399</v>
      </c>
      <c r="Y29" s="233">
        <v>504.95733430100688</v>
      </c>
      <c r="Z29" s="233">
        <v>530.20520101605723</v>
      </c>
      <c r="AA29" s="233">
        <v>556.71546106686014</v>
      </c>
      <c r="AB29" s="233">
        <v>584.55123412020316</v>
      </c>
      <c r="AC29" s="233">
        <v>613.77879582621335</v>
      </c>
      <c r="AD29" s="233">
        <v>644.467735617524</v>
      </c>
      <c r="AE29" s="233">
        <v>676.69112239840024</v>
      </c>
      <c r="AF29" s="233">
        <v>710.52567851832021</v>
      </c>
      <c r="AG29" s="233">
        <v>746.05196244423621</v>
      </c>
      <c r="AH29" s="233">
        <v>783.35456056644807</v>
      </c>
      <c r="AI29" s="233">
        <v>783.35456056644807</v>
      </c>
      <c r="AJ29" s="218" t="s">
        <v>546</v>
      </c>
      <c r="AK29" s="227">
        <v>0.03</v>
      </c>
      <c r="AL29" s="218" t="s">
        <v>92</v>
      </c>
      <c r="AM29" s="218" t="s">
        <v>661</v>
      </c>
      <c r="AN29" s="219" t="s">
        <v>75</v>
      </c>
      <c r="AO29" s="262" t="s">
        <v>76</v>
      </c>
      <c r="AP29" s="219" t="s">
        <v>594</v>
      </c>
      <c r="AQ29" s="219" t="s">
        <v>77</v>
      </c>
      <c r="AR29" s="219" t="s">
        <v>73</v>
      </c>
      <c r="AS29" s="219" t="s">
        <v>73</v>
      </c>
      <c r="AT29" s="219">
        <v>0</v>
      </c>
      <c r="AU29" s="219">
        <v>2018</v>
      </c>
      <c r="AV29" s="221">
        <v>44197</v>
      </c>
      <c r="AW29" s="221">
        <v>50770</v>
      </c>
      <c r="AX29" s="233"/>
      <c r="AY29" s="233"/>
      <c r="AZ29" s="233">
        <v>100</v>
      </c>
      <c r="BA29" s="233">
        <v>100</v>
      </c>
      <c r="BB29" s="233">
        <v>100</v>
      </c>
      <c r="BC29" s="233">
        <v>100</v>
      </c>
      <c r="BD29" s="233">
        <v>100</v>
      </c>
      <c r="BE29" s="233">
        <v>100</v>
      </c>
      <c r="BF29" s="233">
        <v>100</v>
      </c>
      <c r="BG29" s="233">
        <v>100</v>
      </c>
      <c r="BH29" s="233">
        <v>100</v>
      </c>
      <c r="BI29" s="233">
        <v>100</v>
      </c>
      <c r="BJ29" s="233">
        <v>100</v>
      </c>
      <c r="BK29" s="233">
        <v>100</v>
      </c>
      <c r="BL29" s="233">
        <v>100</v>
      </c>
      <c r="BM29" s="233">
        <v>100</v>
      </c>
      <c r="BN29" s="233">
        <v>100</v>
      </c>
      <c r="BO29" s="233">
        <v>100</v>
      </c>
      <c r="BP29" s="233">
        <v>100</v>
      </c>
      <c r="BQ29" s="233">
        <v>100</v>
      </c>
      <c r="BR29" s="233">
        <v>1800</v>
      </c>
      <c r="BS29" s="224"/>
      <c r="BT29" s="224"/>
      <c r="BU29" s="219"/>
      <c r="BV29" s="219"/>
      <c r="BW29" s="223"/>
      <c r="BX29" s="224"/>
      <c r="BY29" s="219"/>
      <c r="BZ29" s="223"/>
      <c r="CA29" s="223">
        <v>200</v>
      </c>
      <c r="CB29" s="224"/>
      <c r="CC29" s="219" t="s">
        <v>78</v>
      </c>
      <c r="CD29" s="219"/>
      <c r="CE29" s="224">
        <v>208</v>
      </c>
      <c r="CF29" s="224"/>
      <c r="CG29" s="219" t="s">
        <v>78</v>
      </c>
      <c r="CH29" s="219"/>
      <c r="CI29" s="224">
        <v>216</v>
      </c>
      <c r="CJ29" s="224"/>
      <c r="CK29" s="219" t="s">
        <v>78</v>
      </c>
      <c r="CL29" s="219"/>
      <c r="CM29" s="224">
        <v>225</v>
      </c>
      <c r="CN29" s="224"/>
      <c r="CO29" s="219" t="s">
        <v>78</v>
      </c>
      <c r="CP29" s="219"/>
      <c r="CQ29" s="224">
        <v>234</v>
      </c>
      <c r="CR29" s="224"/>
      <c r="CS29" s="219" t="s">
        <v>78</v>
      </c>
      <c r="CT29" s="219"/>
      <c r="CU29" s="224">
        <v>243</v>
      </c>
      <c r="CV29" s="224"/>
      <c r="CW29" s="219" t="s">
        <v>78</v>
      </c>
      <c r="CX29" s="219"/>
      <c r="CY29" s="224">
        <v>253</v>
      </c>
      <c r="CZ29" s="224"/>
      <c r="DA29" s="219" t="s">
        <v>78</v>
      </c>
      <c r="DB29" s="219"/>
      <c r="DC29" s="224">
        <v>263</v>
      </c>
      <c r="DD29" s="224"/>
      <c r="DE29" s="219" t="s">
        <v>78</v>
      </c>
      <c r="DF29" s="219"/>
      <c r="DG29" s="224">
        <v>273</v>
      </c>
      <c r="DH29" s="224"/>
      <c r="DI29" s="219" t="s">
        <v>78</v>
      </c>
      <c r="DJ29" s="219"/>
      <c r="DK29" s="224">
        <v>284</v>
      </c>
      <c r="DL29" s="224"/>
      <c r="DM29" s="219" t="s">
        <v>78</v>
      </c>
      <c r="DN29" s="219"/>
      <c r="DO29" s="224">
        <v>296</v>
      </c>
      <c r="DP29" s="224"/>
      <c r="DQ29" s="219" t="s">
        <v>78</v>
      </c>
      <c r="DR29" s="219"/>
      <c r="DS29" s="224">
        <v>307</v>
      </c>
      <c r="DT29" s="224"/>
      <c r="DU29" s="219" t="s">
        <v>78</v>
      </c>
      <c r="DV29" s="219"/>
      <c r="DW29" s="224">
        <v>320</v>
      </c>
      <c r="DX29" s="224"/>
      <c r="DY29" s="219" t="s">
        <v>78</v>
      </c>
      <c r="DZ29" s="219"/>
      <c r="EA29" s="224">
        <v>333</v>
      </c>
      <c r="EB29" s="224"/>
      <c r="EC29" s="219" t="s">
        <v>78</v>
      </c>
      <c r="ED29" s="219"/>
      <c r="EE29" s="224">
        <v>346</v>
      </c>
      <c r="EF29" s="224"/>
      <c r="EG29" s="219" t="s">
        <v>78</v>
      </c>
      <c r="EH29" s="219"/>
      <c r="EI29" s="224">
        <v>360</v>
      </c>
      <c r="EJ29" s="224"/>
      <c r="EK29" s="219" t="s">
        <v>78</v>
      </c>
      <c r="EL29" s="219"/>
      <c r="EM29" s="224">
        <v>374</v>
      </c>
      <c r="EN29" s="224"/>
      <c r="EO29" s="219" t="s">
        <v>78</v>
      </c>
      <c r="EP29" s="219"/>
      <c r="EQ29" s="224">
        <v>389</v>
      </c>
      <c r="ER29" s="224"/>
      <c r="ES29" s="219" t="s">
        <v>78</v>
      </c>
      <c r="ET29" s="219"/>
      <c r="EU29" s="294">
        <v>5124</v>
      </c>
      <c r="EV29" s="219" t="s">
        <v>80</v>
      </c>
      <c r="EW29" s="219" t="s">
        <v>81</v>
      </c>
      <c r="EX29" s="219" t="s">
        <v>82</v>
      </c>
      <c r="EY29" s="219" t="s">
        <v>762</v>
      </c>
      <c r="EZ29" s="219" t="s">
        <v>83</v>
      </c>
      <c r="FA29" s="219" t="s">
        <v>763</v>
      </c>
      <c r="FB29" s="218" t="s">
        <v>666</v>
      </c>
      <c r="FC29" s="219"/>
      <c r="FD29" s="219" t="s">
        <v>702</v>
      </c>
      <c r="FE29" s="226" t="s">
        <v>735</v>
      </c>
      <c r="FF29" s="219"/>
      <c r="FG29" s="218" t="s">
        <v>703</v>
      </c>
    </row>
    <row r="30" spans="1:163" s="282" customFormat="1" x14ac:dyDescent="0.2">
      <c r="A30" s="229" t="s">
        <v>662</v>
      </c>
      <c r="B30" s="228">
        <v>15</v>
      </c>
      <c r="C30" s="229" t="s">
        <v>558</v>
      </c>
      <c r="D30" s="207">
        <v>0.15</v>
      </c>
      <c r="E30" s="229" t="s">
        <v>548</v>
      </c>
      <c r="F30" s="269" t="s">
        <v>549</v>
      </c>
      <c r="G30" s="209" t="s">
        <v>594</v>
      </c>
      <c r="H30" s="215" t="s">
        <v>72</v>
      </c>
      <c r="I30" s="209" t="s">
        <v>73</v>
      </c>
      <c r="J30" s="209" t="s">
        <v>74</v>
      </c>
      <c r="K30" s="215">
        <v>0</v>
      </c>
      <c r="L30" s="209">
        <v>2018</v>
      </c>
      <c r="M30" s="210">
        <v>43831</v>
      </c>
      <c r="N30" s="210">
        <v>50770</v>
      </c>
      <c r="O30" s="234"/>
      <c r="P30" s="235">
        <v>3000</v>
      </c>
      <c r="Q30" s="236">
        <v>3120</v>
      </c>
      <c r="R30" s="236">
        <v>3244.8</v>
      </c>
      <c r="S30" s="236">
        <v>3374.5920000000001</v>
      </c>
      <c r="T30" s="236">
        <v>3509.5756800000004</v>
      </c>
      <c r="U30" s="236">
        <v>3649.9587072000004</v>
      </c>
      <c r="V30" s="236">
        <v>3795.9570554880006</v>
      </c>
      <c r="W30" s="236">
        <v>3947.795337707521</v>
      </c>
      <c r="X30" s="236">
        <v>4105.7071512158218</v>
      </c>
      <c r="Y30" s="236">
        <v>4269.9354372644548</v>
      </c>
      <c r="Z30" s="236">
        <v>4440.7328547550333</v>
      </c>
      <c r="AA30" s="236">
        <v>4618.3621689452348</v>
      </c>
      <c r="AB30" s="236">
        <v>4803.0966557030442</v>
      </c>
      <c r="AC30" s="236">
        <v>4995.2205219311663</v>
      </c>
      <c r="AD30" s="236">
        <v>5195.0293428084133</v>
      </c>
      <c r="AE30" s="236">
        <v>5402.8305165207503</v>
      </c>
      <c r="AF30" s="236">
        <v>5618.9437371815802</v>
      </c>
      <c r="AG30" s="236">
        <v>5843.7014866688432</v>
      </c>
      <c r="AH30" s="236">
        <v>6077.4495461355973</v>
      </c>
      <c r="AI30" s="236">
        <v>6077.4495461355973</v>
      </c>
      <c r="AJ30" s="208" t="s">
        <v>737</v>
      </c>
      <c r="AK30" s="212">
        <v>0.03</v>
      </c>
      <c r="AL30" s="208" t="s">
        <v>556</v>
      </c>
      <c r="AM30" s="267" t="s">
        <v>714</v>
      </c>
      <c r="AN30" s="209" t="s">
        <v>75</v>
      </c>
      <c r="AO30" s="280" t="s">
        <v>76</v>
      </c>
      <c r="AP30" s="209" t="s">
        <v>607</v>
      </c>
      <c r="AQ30" s="209" t="s">
        <v>77</v>
      </c>
      <c r="AR30" s="209" t="s">
        <v>73</v>
      </c>
      <c r="AS30" s="209" t="s">
        <v>73</v>
      </c>
      <c r="AT30" s="209">
        <v>0</v>
      </c>
      <c r="AU30" s="209">
        <v>2018</v>
      </c>
      <c r="AV30" s="210">
        <v>43831</v>
      </c>
      <c r="AW30" s="312">
        <v>45291</v>
      </c>
      <c r="AX30" s="259"/>
      <c r="AY30" s="313">
        <v>0.25</v>
      </c>
      <c r="AZ30" s="313">
        <v>0.25</v>
      </c>
      <c r="BA30" s="313">
        <v>0.25</v>
      </c>
      <c r="BB30" s="313">
        <v>0.25</v>
      </c>
      <c r="BC30" s="212"/>
      <c r="BD30" s="212"/>
      <c r="BE30" s="212"/>
      <c r="BF30" s="212"/>
      <c r="BG30" s="212"/>
      <c r="BH30" s="212"/>
      <c r="BI30" s="212"/>
      <c r="BJ30" s="212"/>
      <c r="BK30" s="212"/>
      <c r="BL30" s="212"/>
      <c r="BM30" s="212"/>
      <c r="BN30" s="212"/>
      <c r="BO30" s="212"/>
      <c r="BP30" s="212"/>
      <c r="BQ30" s="212"/>
      <c r="BR30" s="212">
        <v>1</v>
      </c>
      <c r="BS30" s="214"/>
      <c r="BT30" s="214"/>
      <c r="BU30" s="209"/>
      <c r="BV30" s="209"/>
      <c r="BW30" s="213">
        <v>112</v>
      </c>
      <c r="BX30" s="213">
        <v>112</v>
      </c>
      <c r="BY30" s="209" t="s">
        <v>89</v>
      </c>
      <c r="BZ30" s="213"/>
      <c r="CA30" s="213">
        <v>116</v>
      </c>
      <c r="CB30" s="214"/>
      <c r="CC30" s="209" t="s">
        <v>89</v>
      </c>
      <c r="CD30" s="209"/>
      <c r="CE30" s="214">
        <v>121</v>
      </c>
      <c r="CF30" s="214"/>
      <c r="CG30" s="209" t="s">
        <v>89</v>
      </c>
      <c r="CH30" s="209"/>
      <c r="CI30" s="214">
        <v>126</v>
      </c>
      <c r="CJ30" s="214"/>
      <c r="CK30" s="209" t="s">
        <v>89</v>
      </c>
      <c r="CL30" s="209"/>
      <c r="CM30" s="214"/>
      <c r="CN30" s="214"/>
      <c r="CO30" s="209"/>
      <c r="CP30" s="209"/>
      <c r="CQ30" s="214"/>
      <c r="CR30" s="214"/>
      <c r="CS30" s="209"/>
      <c r="CT30" s="209"/>
      <c r="CU30" s="214"/>
      <c r="CV30" s="214"/>
      <c r="CW30" s="209"/>
      <c r="CX30" s="209"/>
      <c r="CY30" s="214"/>
      <c r="CZ30" s="214"/>
      <c r="DA30" s="209"/>
      <c r="DB30" s="209"/>
      <c r="DC30" s="214"/>
      <c r="DD30" s="214"/>
      <c r="DE30" s="209"/>
      <c r="DF30" s="209"/>
      <c r="DG30" s="214"/>
      <c r="DH30" s="214"/>
      <c r="DI30" s="209"/>
      <c r="DJ30" s="209"/>
      <c r="DK30" s="214"/>
      <c r="DL30" s="214"/>
      <c r="DM30" s="209"/>
      <c r="DN30" s="209"/>
      <c r="DO30" s="214"/>
      <c r="DP30" s="214"/>
      <c r="DQ30" s="209"/>
      <c r="DR30" s="209"/>
      <c r="DS30" s="214"/>
      <c r="DT30" s="214"/>
      <c r="DU30" s="209"/>
      <c r="DV30" s="209"/>
      <c r="DW30" s="214"/>
      <c r="DX30" s="214"/>
      <c r="DY30" s="209"/>
      <c r="DZ30" s="209"/>
      <c r="EA30" s="214"/>
      <c r="EB30" s="214"/>
      <c r="EC30" s="209"/>
      <c r="ED30" s="209"/>
      <c r="EE30" s="214"/>
      <c r="EF30" s="214"/>
      <c r="EG30" s="209"/>
      <c r="EH30" s="209"/>
      <c r="EI30" s="214"/>
      <c r="EJ30" s="214"/>
      <c r="EK30" s="209"/>
      <c r="EL30" s="209"/>
      <c r="EM30" s="214"/>
      <c r="EN30" s="214"/>
      <c r="EO30" s="209"/>
      <c r="EP30" s="209"/>
      <c r="EQ30" s="214"/>
      <c r="ER30" s="214"/>
      <c r="ES30" s="209"/>
      <c r="ET30" s="209"/>
      <c r="EU30" s="296">
        <v>475</v>
      </c>
      <c r="EV30" s="215" t="s">
        <v>80</v>
      </c>
      <c r="EW30" s="215" t="s">
        <v>81</v>
      </c>
      <c r="EX30" s="215" t="s">
        <v>82</v>
      </c>
      <c r="EY30" s="209" t="s">
        <v>762</v>
      </c>
      <c r="EZ30" s="209" t="s">
        <v>83</v>
      </c>
      <c r="FA30" s="209" t="s">
        <v>763</v>
      </c>
      <c r="FB30" s="208" t="s">
        <v>668</v>
      </c>
      <c r="FC30" s="209" t="s">
        <v>81</v>
      </c>
      <c r="FD30" s="209"/>
      <c r="FE30" s="229"/>
      <c r="FF30" s="209"/>
      <c r="FG30" s="209"/>
    </row>
    <row r="31" spans="1:163" s="282" customFormat="1" x14ac:dyDescent="0.2">
      <c r="A31" s="229" t="s">
        <v>662</v>
      </c>
      <c r="B31" s="231"/>
      <c r="C31" s="229" t="s">
        <v>558</v>
      </c>
      <c r="D31" s="231"/>
      <c r="E31" s="229" t="s">
        <v>548</v>
      </c>
      <c r="F31" s="269" t="s">
        <v>549</v>
      </c>
      <c r="G31" s="209" t="s">
        <v>594</v>
      </c>
      <c r="H31" s="215" t="s">
        <v>72</v>
      </c>
      <c r="I31" s="209" t="s">
        <v>73</v>
      </c>
      <c r="J31" s="209" t="s">
        <v>74</v>
      </c>
      <c r="K31" s="209">
        <v>0</v>
      </c>
      <c r="L31" s="209">
        <v>2018</v>
      </c>
      <c r="M31" s="210">
        <v>43831</v>
      </c>
      <c r="N31" s="210">
        <v>50770</v>
      </c>
      <c r="O31" s="237"/>
      <c r="P31" s="235">
        <v>3000</v>
      </c>
      <c r="Q31" s="236">
        <v>3120</v>
      </c>
      <c r="R31" s="236">
        <v>3244.8</v>
      </c>
      <c r="S31" s="236">
        <v>3374.5920000000001</v>
      </c>
      <c r="T31" s="236">
        <v>3509.5756800000004</v>
      </c>
      <c r="U31" s="236">
        <v>3649.9587072000004</v>
      </c>
      <c r="V31" s="236">
        <v>3795.9570554880006</v>
      </c>
      <c r="W31" s="236">
        <v>3947.795337707521</v>
      </c>
      <c r="X31" s="236">
        <v>4105.7071512158218</v>
      </c>
      <c r="Y31" s="236">
        <v>4269.9354372644548</v>
      </c>
      <c r="Z31" s="236">
        <v>4440.7328547550333</v>
      </c>
      <c r="AA31" s="236">
        <v>4618.3621689452348</v>
      </c>
      <c r="AB31" s="236">
        <v>4803.0966557030442</v>
      </c>
      <c r="AC31" s="236">
        <v>4995.2205219311663</v>
      </c>
      <c r="AD31" s="236">
        <v>5195.0293428084133</v>
      </c>
      <c r="AE31" s="236">
        <v>5402.8305165207503</v>
      </c>
      <c r="AF31" s="236">
        <v>5618.9437371815802</v>
      </c>
      <c r="AG31" s="236">
        <v>5843.7014866688432</v>
      </c>
      <c r="AH31" s="236">
        <v>6077.4495461355973</v>
      </c>
      <c r="AI31" s="236">
        <v>6077.4495461355973</v>
      </c>
      <c r="AJ31" s="208" t="s">
        <v>557</v>
      </c>
      <c r="AK31" s="212">
        <v>0.05</v>
      </c>
      <c r="AL31" s="208" t="s">
        <v>724</v>
      </c>
      <c r="AM31" s="208" t="s">
        <v>725</v>
      </c>
      <c r="AN31" s="209" t="s">
        <v>75</v>
      </c>
      <c r="AO31" s="280" t="s">
        <v>76</v>
      </c>
      <c r="AP31" s="209" t="s">
        <v>594</v>
      </c>
      <c r="AQ31" s="209" t="s">
        <v>77</v>
      </c>
      <c r="AR31" s="209" t="s">
        <v>73</v>
      </c>
      <c r="AS31" s="209" t="s">
        <v>73</v>
      </c>
      <c r="AT31" s="209">
        <v>20</v>
      </c>
      <c r="AU31" s="209">
        <v>2018</v>
      </c>
      <c r="AV31" s="270">
        <v>43831</v>
      </c>
      <c r="AW31" s="210">
        <v>50770</v>
      </c>
      <c r="AX31" s="259"/>
      <c r="AY31" s="259">
        <v>20</v>
      </c>
      <c r="AZ31" s="259">
        <v>20</v>
      </c>
      <c r="BA31" s="259">
        <v>20</v>
      </c>
      <c r="BB31" s="259">
        <v>20</v>
      </c>
      <c r="BC31" s="259">
        <v>20</v>
      </c>
      <c r="BD31" s="259">
        <v>20</v>
      </c>
      <c r="BE31" s="259">
        <v>20</v>
      </c>
      <c r="BF31" s="259">
        <v>20</v>
      </c>
      <c r="BG31" s="259">
        <v>20</v>
      </c>
      <c r="BH31" s="259">
        <v>20</v>
      </c>
      <c r="BI31" s="259">
        <v>20</v>
      </c>
      <c r="BJ31" s="259">
        <v>20</v>
      </c>
      <c r="BK31" s="259">
        <v>20</v>
      </c>
      <c r="BL31" s="259">
        <v>20</v>
      </c>
      <c r="BM31" s="259">
        <v>20</v>
      </c>
      <c r="BN31" s="259">
        <v>20</v>
      </c>
      <c r="BO31" s="259">
        <v>20</v>
      </c>
      <c r="BP31" s="259">
        <v>20</v>
      </c>
      <c r="BQ31" s="259">
        <v>20</v>
      </c>
      <c r="BR31" s="259">
        <v>380</v>
      </c>
      <c r="BS31" s="214"/>
      <c r="BT31" s="214"/>
      <c r="BU31" s="209"/>
      <c r="BV31" s="209"/>
      <c r="BW31" s="213">
        <v>312</v>
      </c>
      <c r="BX31" s="213">
        <v>312</v>
      </c>
      <c r="BY31" s="209" t="s">
        <v>89</v>
      </c>
      <c r="BZ31" s="213"/>
      <c r="CA31" s="213">
        <v>324</v>
      </c>
      <c r="CB31" s="214"/>
      <c r="CC31" s="209" t="s">
        <v>89</v>
      </c>
      <c r="CD31" s="209"/>
      <c r="CE31" s="214">
        <v>337</v>
      </c>
      <c r="CF31" s="214"/>
      <c r="CG31" s="209" t="s">
        <v>89</v>
      </c>
      <c r="CH31" s="209"/>
      <c r="CI31" s="214">
        <v>350</v>
      </c>
      <c r="CJ31" s="214"/>
      <c r="CK31" s="209" t="s">
        <v>89</v>
      </c>
      <c r="CL31" s="209"/>
      <c r="CM31" s="214">
        <v>364</v>
      </c>
      <c r="CN31" s="214"/>
      <c r="CO31" s="209" t="s">
        <v>89</v>
      </c>
      <c r="CP31" s="209"/>
      <c r="CQ31" s="214">
        <v>379</v>
      </c>
      <c r="CR31" s="214"/>
      <c r="CS31" s="209" t="s">
        <v>89</v>
      </c>
      <c r="CT31" s="209"/>
      <c r="CU31" s="214">
        <v>394</v>
      </c>
      <c r="CV31" s="214"/>
      <c r="CW31" s="209" t="s">
        <v>89</v>
      </c>
      <c r="CX31" s="209"/>
      <c r="CY31" s="214">
        <v>410</v>
      </c>
      <c r="CZ31" s="214"/>
      <c r="DA31" s="209" t="s">
        <v>89</v>
      </c>
      <c r="DB31" s="209"/>
      <c r="DC31" s="214">
        <v>426</v>
      </c>
      <c r="DD31" s="214"/>
      <c r="DE31" s="209" t="s">
        <v>89</v>
      </c>
      <c r="DF31" s="209"/>
      <c r="DG31" s="214">
        <v>444</v>
      </c>
      <c r="DH31" s="214"/>
      <c r="DI31" s="209" t="s">
        <v>89</v>
      </c>
      <c r="DJ31" s="209"/>
      <c r="DK31" s="214">
        <v>461</v>
      </c>
      <c r="DL31" s="214"/>
      <c r="DM31" s="209" t="s">
        <v>89</v>
      </c>
      <c r="DN31" s="209"/>
      <c r="DO31" s="214">
        <v>480</v>
      </c>
      <c r="DP31" s="214"/>
      <c r="DQ31" s="209" t="s">
        <v>89</v>
      </c>
      <c r="DR31" s="209"/>
      <c r="DS31" s="214">
        <v>499</v>
      </c>
      <c r="DT31" s="214"/>
      <c r="DU31" s="209" t="s">
        <v>89</v>
      </c>
      <c r="DV31" s="209"/>
      <c r="DW31" s="214">
        <v>519</v>
      </c>
      <c r="DX31" s="214"/>
      <c r="DY31" s="209" t="s">
        <v>89</v>
      </c>
      <c r="DZ31" s="209"/>
      <c r="EA31" s="214">
        <v>540</v>
      </c>
      <c r="EB31" s="214"/>
      <c r="EC31" s="209" t="s">
        <v>89</v>
      </c>
      <c r="ED31" s="209"/>
      <c r="EE31" s="214">
        <v>561</v>
      </c>
      <c r="EF31" s="214"/>
      <c r="EG31" s="209" t="s">
        <v>89</v>
      </c>
      <c r="EH31" s="209"/>
      <c r="EI31" s="214">
        <v>584</v>
      </c>
      <c r="EJ31" s="214"/>
      <c r="EK31" s="209" t="s">
        <v>89</v>
      </c>
      <c r="EL31" s="209"/>
      <c r="EM31" s="214">
        <v>607</v>
      </c>
      <c r="EN31" s="214"/>
      <c r="EO31" s="209" t="s">
        <v>89</v>
      </c>
      <c r="EP31" s="209"/>
      <c r="EQ31" s="214">
        <v>632</v>
      </c>
      <c r="ER31" s="214"/>
      <c r="ES31" s="209" t="s">
        <v>89</v>
      </c>
      <c r="ET31" s="209"/>
      <c r="EU31" s="296">
        <v>8623</v>
      </c>
      <c r="EV31" s="209" t="s">
        <v>80</v>
      </c>
      <c r="EW31" s="209" t="s">
        <v>81</v>
      </c>
      <c r="EX31" s="209" t="s">
        <v>82</v>
      </c>
      <c r="EY31" s="209" t="s">
        <v>762</v>
      </c>
      <c r="EZ31" s="209" t="s">
        <v>83</v>
      </c>
      <c r="FA31" s="209" t="s">
        <v>763</v>
      </c>
      <c r="FB31" s="208" t="s">
        <v>666</v>
      </c>
      <c r="FC31" s="209"/>
      <c r="FD31" s="209" t="s">
        <v>702</v>
      </c>
      <c r="FE31" s="229" t="s">
        <v>735</v>
      </c>
      <c r="FF31" s="209"/>
      <c r="FG31" s="208" t="s">
        <v>703</v>
      </c>
    </row>
    <row r="32" spans="1:163" s="282" customFormat="1" x14ac:dyDescent="0.2">
      <c r="A32" s="229" t="s">
        <v>662</v>
      </c>
      <c r="B32" s="231"/>
      <c r="C32" s="229" t="s">
        <v>558</v>
      </c>
      <c r="D32" s="231"/>
      <c r="E32" s="229" t="s">
        <v>548</v>
      </c>
      <c r="F32" s="269" t="s">
        <v>549</v>
      </c>
      <c r="G32" s="209" t="s">
        <v>594</v>
      </c>
      <c r="H32" s="215" t="s">
        <v>72</v>
      </c>
      <c r="I32" s="209" t="s">
        <v>73</v>
      </c>
      <c r="J32" s="209" t="s">
        <v>74</v>
      </c>
      <c r="K32" s="209">
        <v>0</v>
      </c>
      <c r="L32" s="209">
        <v>2018</v>
      </c>
      <c r="M32" s="210">
        <v>43831</v>
      </c>
      <c r="N32" s="210">
        <v>50770</v>
      </c>
      <c r="O32" s="237"/>
      <c r="P32" s="235">
        <v>3000</v>
      </c>
      <c r="Q32" s="236">
        <v>3120</v>
      </c>
      <c r="R32" s="236">
        <v>3244.8</v>
      </c>
      <c r="S32" s="236">
        <v>3374.5920000000001</v>
      </c>
      <c r="T32" s="236">
        <v>3509.5756800000004</v>
      </c>
      <c r="U32" s="236">
        <v>3649.9587072000004</v>
      </c>
      <c r="V32" s="236">
        <v>3795.9570554880006</v>
      </c>
      <c r="W32" s="236">
        <v>3947.795337707521</v>
      </c>
      <c r="X32" s="236">
        <v>4105.7071512158218</v>
      </c>
      <c r="Y32" s="236">
        <v>4269.9354372644548</v>
      </c>
      <c r="Z32" s="236">
        <v>4440.7328547550333</v>
      </c>
      <c r="AA32" s="236">
        <v>4618.3621689452348</v>
      </c>
      <c r="AB32" s="236">
        <v>4803.0966557030442</v>
      </c>
      <c r="AC32" s="236">
        <v>4995.2205219311663</v>
      </c>
      <c r="AD32" s="236">
        <v>5195.0293428084133</v>
      </c>
      <c r="AE32" s="236">
        <v>5402.8305165207503</v>
      </c>
      <c r="AF32" s="236">
        <v>5618.9437371815802</v>
      </c>
      <c r="AG32" s="236">
        <v>5843.7014866688432</v>
      </c>
      <c r="AH32" s="236">
        <v>6077.4495461355973</v>
      </c>
      <c r="AI32" s="236">
        <v>6077.4495461355973</v>
      </c>
      <c r="AJ32" s="208" t="s">
        <v>581</v>
      </c>
      <c r="AK32" s="212">
        <v>0.04</v>
      </c>
      <c r="AL32" s="208" t="s">
        <v>580</v>
      </c>
      <c r="AM32" s="208" t="s">
        <v>593</v>
      </c>
      <c r="AN32" s="209" t="s">
        <v>75</v>
      </c>
      <c r="AO32" s="280" t="s">
        <v>76</v>
      </c>
      <c r="AP32" s="209" t="s">
        <v>600</v>
      </c>
      <c r="AQ32" s="209" t="s">
        <v>72</v>
      </c>
      <c r="AR32" s="209" t="s">
        <v>73</v>
      </c>
      <c r="AS32" s="209" t="s">
        <v>73</v>
      </c>
      <c r="AT32" s="259">
        <v>2500000</v>
      </c>
      <c r="AU32" s="209">
        <v>2018</v>
      </c>
      <c r="AV32" s="270">
        <v>43831</v>
      </c>
      <c r="AW32" s="210">
        <v>50770</v>
      </c>
      <c r="AX32" s="259"/>
      <c r="AY32" s="259">
        <v>2700000</v>
      </c>
      <c r="AZ32" s="259">
        <v>2727000</v>
      </c>
      <c r="BA32" s="259">
        <v>2754270</v>
      </c>
      <c r="BB32" s="259">
        <v>2781812.7</v>
      </c>
      <c r="BC32" s="259">
        <v>2809630.827</v>
      </c>
      <c r="BD32" s="259">
        <v>2837727.13527</v>
      </c>
      <c r="BE32" s="259">
        <v>2866104.4066226999</v>
      </c>
      <c r="BF32" s="259">
        <v>2894765.450688927</v>
      </c>
      <c r="BG32" s="259">
        <v>2923713.1051958161</v>
      </c>
      <c r="BH32" s="259">
        <v>2952950.2362477742</v>
      </c>
      <c r="BI32" s="259">
        <v>2982479.7386102518</v>
      </c>
      <c r="BJ32" s="259">
        <v>3012304.5359963542</v>
      </c>
      <c r="BK32" s="259">
        <v>3042427.5813563177</v>
      </c>
      <c r="BL32" s="259">
        <v>3072851.857169881</v>
      </c>
      <c r="BM32" s="259">
        <v>3103580.37574158</v>
      </c>
      <c r="BN32" s="259">
        <v>3134616.1794989957</v>
      </c>
      <c r="BO32" s="259">
        <v>3165962.3412939855</v>
      </c>
      <c r="BP32" s="259">
        <v>3197621.9647069252</v>
      </c>
      <c r="BQ32" s="259">
        <v>3229598.1843539947</v>
      </c>
      <c r="BR32" s="259">
        <v>3229598.1843539947</v>
      </c>
      <c r="BS32" s="214"/>
      <c r="BT32" s="214"/>
      <c r="BU32" s="209"/>
      <c r="BV32" s="209"/>
      <c r="BW32" s="213">
        <v>124</v>
      </c>
      <c r="BX32" s="213">
        <v>124</v>
      </c>
      <c r="BY32" s="209" t="s">
        <v>78</v>
      </c>
      <c r="BZ32" s="213">
        <v>987</v>
      </c>
      <c r="CA32" s="213">
        <v>129</v>
      </c>
      <c r="CB32" s="214"/>
      <c r="CC32" s="209" t="s">
        <v>78</v>
      </c>
      <c r="CD32" s="215"/>
      <c r="CE32" s="214">
        <v>134</v>
      </c>
      <c r="CF32" s="214"/>
      <c r="CG32" s="209" t="s">
        <v>78</v>
      </c>
      <c r="CH32" s="209"/>
      <c r="CI32" s="214">
        <v>140</v>
      </c>
      <c r="CJ32" s="214"/>
      <c r="CK32" s="209" t="s">
        <v>78</v>
      </c>
      <c r="CL32" s="209"/>
      <c r="CM32" s="214">
        <v>145</v>
      </c>
      <c r="CN32" s="214"/>
      <c r="CO32" s="209" t="s">
        <v>78</v>
      </c>
      <c r="CP32" s="209"/>
      <c r="CQ32" s="214">
        <v>151</v>
      </c>
      <c r="CR32" s="214"/>
      <c r="CS32" s="209" t="s">
        <v>78</v>
      </c>
      <c r="CT32" s="209"/>
      <c r="CU32" s="214">
        <v>157</v>
      </c>
      <c r="CV32" s="214"/>
      <c r="CW32" s="209" t="s">
        <v>78</v>
      </c>
      <c r="CX32" s="209"/>
      <c r="CY32" s="214">
        <v>164</v>
      </c>
      <c r="CZ32" s="214"/>
      <c r="DA32" s="209" t="s">
        <v>78</v>
      </c>
      <c r="DB32" s="209"/>
      <c r="DC32" s="214">
        <v>170</v>
      </c>
      <c r="DD32" s="214"/>
      <c r="DE32" s="209" t="s">
        <v>78</v>
      </c>
      <c r="DF32" s="209"/>
      <c r="DG32" s="214">
        <v>177</v>
      </c>
      <c r="DH32" s="214"/>
      <c r="DI32" s="209" t="s">
        <v>78</v>
      </c>
      <c r="DJ32" s="209"/>
      <c r="DK32" s="214">
        <v>184</v>
      </c>
      <c r="DL32" s="214"/>
      <c r="DM32" s="209" t="s">
        <v>78</v>
      </c>
      <c r="DN32" s="209"/>
      <c r="DO32" s="214">
        <v>192</v>
      </c>
      <c r="DP32" s="214"/>
      <c r="DQ32" s="209" t="s">
        <v>78</v>
      </c>
      <c r="DR32" s="209"/>
      <c r="DS32" s="214">
        <v>199</v>
      </c>
      <c r="DT32" s="214"/>
      <c r="DU32" s="209" t="s">
        <v>78</v>
      </c>
      <c r="DV32" s="209"/>
      <c r="DW32" s="214">
        <v>201</v>
      </c>
      <c r="DX32" s="214"/>
      <c r="DY32" s="209" t="s">
        <v>78</v>
      </c>
      <c r="DZ32" s="209"/>
      <c r="EA32" s="214">
        <v>216</v>
      </c>
      <c r="EB32" s="214"/>
      <c r="EC32" s="209" t="s">
        <v>78</v>
      </c>
      <c r="ED32" s="209"/>
      <c r="EE32" s="214">
        <v>224</v>
      </c>
      <c r="EF32" s="214"/>
      <c r="EG32" s="209" t="s">
        <v>78</v>
      </c>
      <c r="EH32" s="209"/>
      <c r="EI32" s="214">
        <v>233</v>
      </c>
      <c r="EJ32" s="214"/>
      <c r="EK32" s="209" t="s">
        <v>78</v>
      </c>
      <c r="EL32" s="209"/>
      <c r="EM32" s="214">
        <v>243</v>
      </c>
      <c r="EN32" s="214"/>
      <c r="EO32" s="209" t="s">
        <v>78</v>
      </c>
      <c r="EP32" s="209"/>
      <c r="EQ32" s="214">
        <v>252</v>
      </c>
      <c r="ER32" s="214"/>
      <c r="ES32" s="209" t="s">
        <v>78</v>
      </c>
      <c r="ET32" s="209"/>
      <c r="EU32" s="296">
        <v>3435</v>
      </c>
      <c r="EV32" s="209" t="s">
        <v>80</v>
      </c>
      <c r="EW32" s="209" t="s">
        <v>81</v>
      </c>
      <c r="EX32" s="209" t="s">
        <v>82</v>
      </c>
      <c r="EY32" s="209" t="s">
        <v>762</v>
      </c>
      <c r="EZ32" s="209" t="s">
        <v>83</v>
      </c>
      <c r="FA32" s="209" t="s">
        <v>763</v>
      </c>
      <c r="FB32" s="208" t="s">
        <v>729</v>
      </c>
      <c r="FC32" s="209"/>
      <c r="FD32" s="209" t="s">
        <v>702</v>
      </c>
      <c r="FE32" s="229" t="s">
        <v>736</v>
      </c>
      <c r="FF32" s="209"/>
      <c r="FG32" s="208" t="s">
        <v>731</v>
      </c>
    </row>
    <row r="33" spans="1:163" s="282" customFormat="1" x14ac:dyDescent="0.2">
      <c r="A33" s="229" t="s">
        <v>662</v>
      </c>
      <c r="B33" s="231"/>
      <c r="C33" s="229" t="s">
        <v>558</v>
      </c>
      <c r="D33" s="231"/>
      <c r="E33" s="229" t="s">
        <v>548</v>
      </c>
      <c r="F33" s="269" t="s">
        <v>549</v>
      </c>
      <c r="G33" s="209" t="s">
        <v>594</v>
      </c>
      <c r="H33" s="215" t="s">
        <v>72</v>
      </c>
      <c r="I33" s="209" t="s">
        <v>73</v>
      </c>
      <c r="J33" s="209" t="s">
        <v>74</v>
      </c>
      <c r="K33" s="209">
        <v>0</v>
      </c>
      <c r="L33" s="209">
        <v>2018</v>
      </c>
      <c r="M33" s="210">
        <v>43831</v>
      </c>
      <c r="N33" s="210">
        <v>50770</v>
      </c>
      <c r="O33" s="237"/>
      <c r="P33" s="235">
        <v>3000</v>
      </c>
      <c r="Q33" s="236">
        <v>3120</v>
      </c>
      <c r="R33" s="236">
        <v>3244.8</v>
      </c>
      <c r="S33" s="236">
        <v>3374.5920000000001</v>
      </c>
      <c r="T33" s="236">
        <v>3509.5756800000004</v>
      </c>
      <c r="U33" s="236">
        <v>3649.9587072000004</v>
      </c>
      <c r="V33" s="236">
        <v>3795.9570554880006</v>
      </c>
      <c r="W33" s="236">
        <v>3947.795337707521</v>
      </c>
      <c r="X33" s="236">
        <v>4105.7071512158218</v>
      </c>
      <c r="Y33" s="236">
        <v>4269.9354372644548</v>
      </c>
      <c r="Z33" s="236">
        <v>4440.7328547550333</v>
      </c>
      <c r="AA33" s="236">
        <v>4618.3621689452348</v>
      </c>
      <c r="AB33" s="236">
        <v>4803.0966557030442</v>
      </c>
      <c r="AC33" s="236">
        <v>4995.2205219311663</v>
      </c>
      <c r="AD33" s="236">
        <v>5195.0293428084133</v>
      </c>
      <c r="AE33" s="236">
        <v>5402.8305165207503</v>
      </c>
      <c r="AF33" s="236">
        <v>5618.9437371815802</v>
      </c>
      <c r="AG33" s="236">
        <v>5843.7014866688432</v>
      </c>
      <c r="AH33" s="236">
        <v>6077.4495461355973</v>
      </c>
      <c r="AI33" s="236">
        <v>6077.4495461355973</v>
      </c>
      <c r="AJ33" s="208" t="s">
        <v>552</v>
      </c>
      <c r="AK33" s="212">
        <v>0.03</v>
      </c>
      <c r="AL33" s="208" t="s">
        <v>658</v>
      </c>
      <c r="AM33" s="208" t="s">
        <v>579</v>
      </c>
      <c r="AN33" s="209" t="s">
        <v>75</v>
      </c>
      <c r="AO33" s="280" t="s">
        <v>76</v>
      </c>
      <c r="AP33" s="209" t="s">
        <v>594</v>
      </c>
      <c r="AQ33" s="209" t="s">
        <v>77</v>
      </c>
      <c r="AR33" s="209" t="s">
        <v>73</v>
      </c>
      <c r="AS33" s="209" t="s">
        <v>73</v>
      </c>
      <c r="AT33" s="209">
        <v>200</v>
      </c>
      <c r="AU33" s="209">
        <v>2018</v>
      </c>
      <c r="AV33" s="210">
        <v>43831</v>
      </c>
      <c r="AW33" s="210">
        <v>50770</v>
      </c>
      <c r="AX33" s="209"/>
      <c r="AY33" s="209">
        <v>100</v>
      </c>
      <c r="AZ33" s="259">
        <v>100</v>
      </c>
      <c r="BA33" s="259">
        <v>100</v>
      </c>
      <c r="BB33" s="259">
        <v>100</v>
      </c>
      <c r="BC33" s="259">
        <v>100</v>
      </c>
      <c r="BD33" s="259">
        <v>100</v>
      </c>
      <c r="BE33" s="259">
        <v>100</v>
      </c>
      <c r="BF33" s="259">
        <v>100</v>
      </c>
      <c r="BG33" s="259">
        <v>100</v>
      </c>
      <c r="BH33" s="259">
        <v>100</v>
      </c>
      <c r="BI33" s="259">
        <v>100</v>
      </c>
      <c r="BJ33" s="259">
        <v>100</v>
      </c>
      <c r="BK33" s="259">
        <v>100</v>
      </c>
      <c r="BL33" s="259">
        <v>100</v>
      </c>
      <c r="BM33" s="259">
        <v>100</v>
      </c>
      <c r="BN33" s="259">
        <v>100</v>
      </c>
      <c r="BO33" s="259">
        <v>100</v>
      </c>
      <c r="BP33" s="259">
        <v>100</v>
      </c>
      <c r="BQ33" s="259">
        <v>100</v>
      </c>
      <c r="BR33" s="259">
        <v>1900</v>
      </c>
      <c r="BS33" s="214"/>
      <c r="BT33" s="214"/>
      <c r="BU33" s="209"/>
      <c r="BV33" s="209"/>
      <c r="BW33" s="213">
        <v>449</v>
      </c>
      <c r="BX33" s="213">
        <v>449</v>
      </c>
      <c r="BY33" s="209" t="s">
        <v>78</v>
      </c>
      <c r="BZ33" s="213">
        <v>987</v>
      </c>
      <c r="CA33" s="213">
        <v>467</v>
      </c>
      <c r="CB33" s="214"/>
      <c r="CC33" s="209" t="s">
        <v>78</v>
      </c>
      <c r="CD33" s="215"/>
      <c r="CE33" s="214">
        <v>485</v>
      </c>
      <c r="CF33" s="214"/>
      <c r="CG33" s="209" t="s">
        <v>78</v>
      </c>
      <c r="CH33" s="209"/>
      <c r="CI33" s="214">
        <v>505</v>
      </c>
      <c r="CJ33" s="214"/>
      <c r="CK33" s="209" t="s">
        <v>78</v>
      </c>
      <c r="CL33" s="209"/>
      <c r="CM33" s="214">
        <v>525</v>
      </c>
      <c r="CN33" s="214"/>
      <c r="CO33" s="209" t="s">
        <v>78</v>
      </c>
      <c r="CP33" s="209"/>
      <c r="CQ33" s="214">
        <v>546</v>
      </c>
      <c r="CR33" s="214"/>
      <c r="CS33" s="209" t="s">
        <v>78</v>
      </c>
      <c r="CT33" s="209"/>
      <c r="CU33" s="214">
        <v>568</v>
      </c>
      <c r="CV33" s="214"/>
      <c r="CW33" s="209" t="s">
        <v>78</v>
      </c>
      <c r="CX33" s="209"/>
      <c r="CY33" s="214">
        <v>591</v>
      </c>
      <c r="CZ33" s="214"/>
      <c r="DA33" s="209" t="s">
        <v>78</v>
      </c>
      <c r="DB33" s="209"/>
      <c r="DC33" s="214">
        <v>614</v>
      </c>
      <c r="DD33" s="214"/>
      <c r="DE33" s="209" t="s">
        <v>78</v>
      </c>
      <c r="DF33" s="209"/>
      <c r="DG33" s="214">
        <v>639</v>
      </c>
      <c r="DH33" s="214"/>
      <c r="DI33" s="209" t="s">
        <v>78</v>
      </c>
      <c r="DJ33" s="209"/>
      <c r="DK33" s="214">
        <v>665</v>
      </c>
      <c r="DL33" s="214"/>
      <c r="DM33" s="209" t="s">
        <v>78</v>
      </c>
      <c r="DN33" s="209"/>
      <c r="DO33" s="214">
        <v>691</v>
      </c>
      <c r="DP33" s="214"/>
      <c r="DQ33" s="209" t="s">
        <v>78</v>
      </c>
      <c r="DR33" s="209"/>
      <c r="DS33" s="214">
        <v>719</v>
      </c>
      <c r="DT33" s="214"/>
      <c r="DU33" s="209" t="s">
        <v>78</v>
      </c>
      <c r="DV33" s="209"/>
      <c r="DW33" s="214">
        <v>748</v>
      </c>
      <c r="DX33" s="214"/>
      <c r="DY33" s="209" t="s">
        <v>78</v>
      </c>
      <c r="DZ33" s="209"/>
      <c r="EA33" s="214">
        <v>778</v>
      </c>
      <c r="EB33" s="214"/>
      <c r="EC33" s="209" t="s">
        <v>78</v>
      </c>
      <c r="ED33" s="209"/>
      <c r="EE33" s="214">
        <v>809</v>
      </c>
      <c r="EF33" s="214"/>
      <c r="EG33" s="209" t="s">
        <v>78</v>
      </c>
      <c r="EH33" s="209"/>
      <c r="EI33" s="214">
        <v>841</v>
      </c>
      <c r="EJ33" s="214"/>
      <c r="EK33" s="209" t="s">
        <v>78</v>
      </c>
      <c r="EL33" s="209"/>
      <c r="EM33" s="214">
        <v>875</v>
      </c>
      <c r="EN33" s="214"/>
      <c r="EO33" s="209" t="s">
        <v>78</v>
      </c>
      <c r="EP33" s="209"/>
      <c r="EQ33" s="214">
        <v>910</v>
      </c>
      <c r="ER33" s="214"/>
      <c r="ES33" s="209" t="s">
        <v>78</v>
      </c>
      <c r="ET33" s="209"/>
      <c r="EU33" s="296">
        <v>12425</v>
      </c>
      <c r="EV33" s="209" t="s">
        <v>80</v>
      </c>
      <c r="EW33" s="209" t="s">
        <v>81</v>
      </c>
      <c r="EX33" s="209" t="s">
        <v>82</v>
      </c>
      <c r="EY33" s="209" t="s">
        <v>762</v>
      </c>
      <c r="EZ33" s="209" t="s">
        <v>83</v>
      </c>
      <c r="FA33" s="209" t="s">
        <v>763</v>
      </c>
      <c r="FB33" s="208" t="s">
        <v>666</v>
      </c>
      <c r="FC33" s="209"/>
      <c r="FD33" s="209" t="s">
        <v>702</v>
      </c>
      <c r="FE33" s="229" t="s">
        <v>735</v>
      </c>
      <c r="FF33" s="209"/>
      <c r="FG33" s="208" t="s">
        <v>703</v>
      </c>
    </row>
    <row r="34" spans="1:163" x14ac:dyDescent="0.2">
      <c r="A34" s="204" t="s">
        <v>93</v>
      </c>
      <c r="B34" s="203"/>
      <c r="C34" s="204"/>
      <c r="D34" s="273"/>
      <c r="E34" s="204"/>
      <c r="F34" s="204"/>
      <c r="G34" s="203"/>
      <c r="H34" s="203"/>
      <c r="I34" s="205"/>
      <c r="J34" s="205"/>
      <c r="K34" s="205"/>
      <c r="L34" s="205"/>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4"/>
      <c r="AK34" s="273"/>
      <c r="AL34" s="204"/>
      <c r="AM34" s="204"/>
      <c r="AN34" s="203"/>
      <c r="AO34" s="203"/>
      <c r="AP34" s="203"/>
      <c r="AQ34" s="205"/>
      <c r="AR34" s="205"/>
      <c r="AS34" s="205"/>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3"/>
      <c r="BR34" s="203"/>
      <c r="BS34" s="272"/>
      <c r="BT34" s="203"/>
      <c r="BU34" s="203"/>
      <c r="BV34" s="203"/>
      <c r="BW34" s="203"/>
      <c r="BX34" s="203"/>
      <c r="BY34" s="203"/>
      <c r="BZ34" s="203"/>
      <c r="CA34" s="203"/>
      <c r="CB34" s="203"/>
      <c r="CC34" s="203"/>
      <c r="CD34" s="203"/>
      <c r="CE34" s="203"/>
      <c r="CF34" s="203"/>
      <c r="CG34" s="203"/>
      <c r="CH34" s="203"/>
      <c r="CI34" s="203"/>
      <c r="CJ34" s="203"/>
      <c r="CK34" s="203"/>
      <c r="CL34" s="203"/>
      <c r="CM34" s="203"/>
      <c r="CN34" s="203"/>
      <c r="CO34" s="203"/>
      <c r="CP34" s="203"/>
      <c r="CQ34" s="203"/>
      <c r="CR34" s="203"/>
      <c r="CS34" s="203"/>
      <c r="CT34" s="203"/>
      <c r="CU34" s="203"/>
      <c r="CV34" s="203"/>
      <c r="CW34" s="203"/>
      <c r="CX34" s="203"/>
      <c r="CY34" s="203"/>
      <c r="CZ34" s="203"/>
      <c r="DA34" s="203"/>
      <c r="DB34" s="203"/>
      <c r="DC34" s="203"/>
      <c r="DD34" s="203"/>
      <c r="DE34" s="203"/>
      <c r="DF34" s="203"/>
      <c r="DG34" s="203"/>
      <c r="DH34" s="203"/>
      <c r="DI34" s="203"/>
      <c r="DJ34" s="203"/>
      <c r="DK34" s="203"/>
      <c r="DL34" s="203"/>
      <c r="DM34" s="203"/>
      <c r="DN34" s="203"/>
      <c r="DO34" s="203"/>
      <c r="DP34" s="203"/>
      <c r="DQ34" s="203"/>
      <c r="DR34" s="203"/>
      <c r="DS34" s="203"/>
      <c r="DT34" s="203"/>
      <c r="DU34" s="203"/>
      <c r="DV34" s="203"/>
      <c r="DW34" s="203"/>
      <c r="DX34" s="203"/>
      <c r="DY34" s="203"/>
      <c r="DZ34" s="203"/>
      <c r="EA34" s="203"/>
      <c r="EB34" s="203"/>
      <c r="EC34" s="203"/>
      <c r="ED34" s="203"/>
      <c r="EE34" s="203"/>
      <c r="EF34" s="203"/>
      <c r="EG34" s="203"/>
      <c r="EH34" s="203"/>
      <c r="EI34" s="203"/>
      <c r="EJ34" s="203"/>
      <c r="EK34" s="203"/>
      <c r="EL34" s="203"/>
      <c r="EM34" s="203"/>
      <c r="EN34" s="203"/>
      <c r="EO34" s="203"/>
      <c r="EP34" s="203"/>
      <c r="EQ34" s="203"/>
      <c r="ER34" s="203"/>
      <c r="ES34" s="203"/>
      <c r="ET34" s="203"/>
      <c r="EU34" s="284"/>
      <c r="EV34" s="203"/>
      <c r="EW34" s="203"/>
      <c r="EX34" s="203"/>
      <c r="EY34" s="203"/>
      <c r="EZ34" s="203"/>
      <c r="FA34" s="203"/>
      <c r="FB34" s="203"/>
      <c r="FC34" s="203"/>
      <c r="FD34" s="203"/>
      <c r="FE34" s="203"/>
      <c r="FF34" s="203"/>
      <c r="FG34" s="203"/>
    </row>
    <row r="35" spans="1:163" x14ac:dyDescent="0.2">
      <c r="A35" s="204"/>
      <c r="B35" s="203"/>
      <c r="C35" s="204"/>
      <c r="D35" s="203"/>
      <c r="E35" s="204"/>
      <c r="F35" s="204"/>
      <c r="G35" s="203"/>
      <c r="H35" s="203"/>
      <c r="I35" s="205"/>
      <c r="J35" s="205"/>
      <c r="K35" s="205"/>
      <c r="L35" s="205"/>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4"/>
      <c r="AK35" s="203"/>
      <c r="AL35" s="204"/>
      <c r="AM35" s="204"/>
      <c r="AN35" s="203"/>
      <c r="AO35" s="203"/>
      <c r="AP35" s="203"/>
      <c r="AQ35" s="205"/>
      <c r="AR35" s="205"/>
      <c r="AS35" s="205"/>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3"/>
      <c r="BR35" s="203"/>
      <c r="BS35" s="203"/>
      <c r="BT35" s="203"/>
      <c r="BU35" s="203"/>
      <c r="BV35" s="203"/>
      <c r="BW35" s="203"/>
      <c r="BX35" s="203"/>
      <c r="BY35" s="203"/>
      <c r="BZ35" s="203"/>
      <c r="CA35" s="203"/>
      <c r="CB35" s="203"/>
      <c r="CC35" s="203"/>
      <c r="CD35" s="203"/>
      <c r="CE35" s="203"/>
      <c r="CF35" s="203"/>
      <c r="CG35" s="203"/>
      <c r="CH35" s="203"/>
      <c r="CI35" s="203"/>
      <c r="CJ35" s="203"/>
      <c r="CK35" s="203"/>
      <c r="CL35" s="203"/>
      <c r="CM35" s="203"/>
      <c r="CN35" s="203"/>
      <c r="CO35" s="203"/>
      <c r="CP35" s="203"/>
      <c r="CQ35" s="203"/>
      <c r="CR35" s="203"/>
      <c r="CS35" s="203"/>
      <c r="CT35" s="203"/>
      <c r="CU35" s="203"/>
      <c r="CV35" s="203"/>
      <c r="CW35" s="203"/>
      <c r="CX35" s="203"/>
      <c r="CY35" s="203"/>
      <c r="CZ35" s="203"/>
      <c r="DA35" s="203"/>
      <c r="DB35" s="203"/>
      <c r="DC35" s="203"/>
      <c r="DD35" s="203"/>
      <c r="DE35" s="203"/>
      <c r="DF35" s="203"/>
      <c r="DG35" s="203"/>
      <c r="DH35" s="203"/>
      <c r="DI35" s="203"/>
      <c r="DJ35" s="203"/>
      <c r="DK35" s="203"/>
      <c r="DL35" s="203"/>
      <c r="DM35" s="203"/>
      <c r="DN35" s="203"/>
      <c r="DO35" s="203"/>
      <c r="DP35" s="203"/>
      <c r="DQ35" s="203"/>
      <c r="DR35" s="203"/>
      <c r="DS35" s="203"/>
      <c r="DT35" s="203"/>
      <c r="DU35" s="203"/>
      <c r="DV35" s="203"/>
      <c r="DW35" s="203"/>
      <c r="DX35" s="203"/>
      <c r="DY35" s="203"/>
      <c r="DZ35" s="203"/>
      <c r="EA35" s="203"/>
      <c r="EB35" s="203"/>
      <c r="EC35" s="203"/>
      <c r="ED35" s="203"/>
      <c r="EE35" s="203"/>
      <c r="EF35" s="203"/>
      <c r="EG35" s="203"/>
      <c r="EH35" s="203"/>
      <c r="EI35" s="203"/>
      <c r="EJ35" s="203"/>
      <c r="EK35" s="203"/>
      <c r="EL35" s="203"/>
      <c r="EM35" s="203"/>
      <c r="EN35" s="203"/>
      <c r="EO35" s="203"/>
      <c r="EP35" s="203"/>
      <c r="EQ35" s="203"/>
      <c r="ER35" s="203"/>
      <c r="ES35" s="203"/>
      <c r="ET35" s="203"/>
      <c r="EU35" s="285"/>
      <c r="EV35" s="203"/>
      <c r="EW35" s="203"/>
      <c r="EX35" s="203"/>
      <c r="EY35" s="203"/>
      <c r="EZ35" s="203"/>
      <c r="FA35" s="203"/>
      <c r="FB35" s="203"/>
      <c r="FC35" s="203"/>
      <c r="FD35" s="203"/>
      <c r="FE35" s="203"/>
      <c r="FF35" s="203"/>
      <c r="FG35" s="203"/>
    </row>
    <row r="36" spans="1:163" x14ac:dyDescent="0.2">
      <c r="A36" s="204"/>
      <c r="B36" s="203"/>
      <c r="C36" s="204"/>
      <c r="D36" s="203"/>
      <c r="E36" s="204"/>
      <c r="F36" s="204"/>
      <c r="G36" s="203"/>
      <c r="H36" s="203"/>
      <c r="I36" s="205"/>
      <c r="J36" s="205"/>
      <c r="K36" s="205"/>
      <c r="L36" s="205"/>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4"/>
      <c r="AK36" s="203"/>
      <c r="AL36" s="204"/>
      <c r="AM36" s="204"/>
      <c r="AN36" s="203"/>
      <c r="AO36" s="203"/>
      <c r="AP36" s="203"/>
      <c r="AQ36" s="205"/>
      <c r="AR36" s="205"/>
      <c r="AS36" s="205"/>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3"/>
      <c r="BR36" s="203"/>
      <c r="BS36" s="203"/>
      <c r="BT36" s="203"/>
      <c r="BU36" s="203"/>
      <c r="BV36" s="203"/>
      <c r="BW36" s="286"/>
      <c r="BX36" s="203"/>
      <c r="BY36" s="203"/>
      <c r="BZ36" s="203"/>
      <c r="CA36" s="203"/>
      <c r="CB36" s="203"/>
      <c r="CC36" s="203"/>
      <c r="CD36" s="203"/>
      <c r="CE36" s="203"/>
      <c r="CF36" s="203"/>
      <c r="CG36" s="203"/>
      <c r="CH36" s="203"/>
      <c r="CI36" s="203"/>
      <c r="CJ36" s="203"/>
      <c r="CK36" s="203"/>
      <c r="CL36" s="203"/>
      <c r="CM36" s="203"/>
      <c r="CN36" s="203"/>
      <c r="CO36" s="203"/>
      <c r="CP36" s="203"/>
      <c r="CQ36" s="203"/>
      <c r="CR36" s="203"/>
      <c r="CS36" s="203"/>
      <c r="CT36" s="203"/>
      <c r="CU36" s="203"/>
      <c r="CV36" s="203"/>
      <c r="CW36" s="203"/>
      <c r="CX36" s="203"/>
      <c r="CY36" s="203"/>
      <c r="CZ36" s="203"/>
      <c r="DA36" s="203"/>
      <c r="DB36" s="203"/>
      <c r="DC36" s="203"/>
      <c r="DD36" s="203"/>
      <c r="DE36" s="203"/>
      <c r="DF36" s="203"/>
      <c r="DG36" s="203"/>
      <c r="DH36" s="203"/>
      <c r="DI36" s="203"/>
      <c r="DJ36" s="203"/>
      <c r="DK36" s="203"/>
      <c r="DL36" s="203"/>
      <c r="DM36" s="203"/>
      <c r="DN36" s="203"/>
      <c r="DO36" s="203"/>
      <c r="DP36" s="203"/>
      <c r="DQ36" s="203"/>
      <c r="DR36" s="203"/>
      <c r="DS36" s="203"/>
      <c r="DT36" s="203"/>
      <c r="DU36" s="203"/>
      <c r="DV36" s="203"/>
      <c r="DW36" s="203"/>
      <c r="DX36" s="203"/>
      <c r="DY36" s="203"/>
      <c r="DZ36" s="203"/>
      <c r="EA36" s="203"/>
      <c r="EB36" s="203"/>
      <c r="EC36" s="203"/>
      <c r="ED36" s="203"/>
      <c r="EE36" s="203"/>
      <c r="EF36" s="203"/>
      <c r="EG36" s="203"/>
      <c r="EH36" s="203"/>
      <c r="EI36" s="203"/>
      <c r="EJ36" s="203"/>
      <c r="EK36" s="203"/>
      <c r="EL36" s="203"/>
      <c r="EM36" s="203"/>
      <c r="EN36" s="203"/>
      <c r="EO36" s="203"/>
      <c r="EP36" s="203"/>
      <c r="EQ36" s="203"/>
      <c r="ER36" s="203"/>
      <c r="ES36" s="203"/>
      <c r="ET36" s="203"/>
      <c r="EU36" s="287"/>
      <c r="EV36" s="203"/>
      <c r="EW36" s="203"/>
      <c r="EX36" s="203"/>
      <c r="EY36" s="203"/>
      <c r="EZ36" s="203"/>
      <c r="FA36" s="203"/>
      <c r="FB36" s="203"/>
      <c r="FC36" s="203"/>
      <c r="FD36" s="203"/>
      <c r="FE36" s="203"/>
      <c r="FF36" s="203"/>
      <c r="FG36" s="203"/>
    </row>
    <row r="37" spans="1:163" x14ac:dyDescent="0.2">
      <c r="A37" s="204"/>
      <c r="B37" s="203"/>
      <c r="C37" s="204"/>
      <c r="D37" s="203"/>
      <c r="E37" s="204"/>
      <c r="F37" s="204"/>
      <c r="G37" s="203"/>
      <c r="H37" s="203"/>
      <c r="I37" s="205"/>
      <c r="J37" s="205"/>
      <c r="K37" s="205"/>
      <c r="L37" s="205"/>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4"/>
      <c r="AK37" s="203"/>
      <c r="AL37" s="204"/>
      <c r="AM37" s="204"/>
      <c r="AN37" s="203"/>
      <c r="AO37" s="203"/>
      <c r="AP37" s="203"/>
      <c r="AQ37" s="205"/>
      <c r="AR37" s="205"/>
      <c r="AS37" s="205"/>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3"/>
      <c r="BR37" s="203"/>
      <c r="BS37" s="203"/>
      <c r="BT37" s="203"/>
      <c r="BU37" s="203"/>
      <c r="BV37" s="203"/>
      <c r="BW37" s="203"/>
      <c r="BX37" s="203"/>
      <c r="BY37" s="203"/>
      <c r="BZ37" s="203"/>
      <c r="CA37" s="203"/>
      <c r="CB37" s="203"/>
      <c r="CC37" s="203"/>
      <c r="CD37" s="203"/>
      <c r="CE37" s="203"/>
      <c r="CF37" s="203"/>
      <c r="CG37" s="203"/>
      <c r="CH37" s="203"/>
      <c r="CI37" s="203"/>
      <c r="CJ37" s="203"/>
      <c r="CK37" s="203"/>
      <c r="CL37" s="203"/>
      <c r="CM37" s="203"/>
      <c r="CN37" s="203"/>
      <c r="CO37" s="203"/>
      <c r="CP37" s="203"/>
      <c r="CQ37" s="203"/>
      <c r="CR37" s="203"/>
      <c r="CS37" s="203"/>
      <c r="CT37" s="203"/>
      <c r="CU37" s="203"/>
      <c r="CV37" s="203"/>
      <c r="CW37" s="203"/>
      <c r="CX37" s="203"/>
      <c r="CY37" s="203"/>
      <c r="CZ37" s="203"/>
      <c r="DA37" s="203"/>
      <c r="DB37" s="203"/>
      <c r="DC37" s="203"/>
      <c r="DD37" s="203"/>
      <c r="DE37" s="203"/>
      <c r="DF37" s="203"/>
      <c r="DG37" s="203"/>
      <c r="DH37" s="203"/>
      <c r="DI37" s="203"/>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c r="EJ37" s="203"/>
      <c r="EK37" s="203"/>
      <c r="EL37" s="203"/>
      <c r="EM37" s="203"/>
      <c r="EN37" s="203"/>
      <c r="EO37" s="203"/>
      <c r="EP37" s="203"/>
      <c r="EQ37" s="203"/>
      <c r="ER37" s="203"/>
      <c r="ES37" s="203"/>
      <c r="ET37" s="203"/>
      <c r="EU37" s="204"/>
      <c r="EV37" s="203"/>
      <c r="EW37" s="203"/>
      <c r="EX37" s="203"/>
      <c r="EY37" s="203"/>
      <c r="EZ37" s="203"/>
      <c r="FA37" s="203"/>
      <c r="FB37" s="203"/>
      <c r="FC37" s="203"/>
      <c r="FD37" s="203"/>
      <c r="FE37" s="203"/>
      <c r="FF37" s="203"/>
      <c r="FG37" s="203"/>
    </row>
    <row r="38" spans="1:163" x14ac:dyDescent="0.2">
      <c r="A38" s="204"/>
      <c r="B38" s="203"/>
      <c r="C38" s="204"/>
      <c r="D38" s="203"/>
      <c r="E38" s="204"/>
      <c r="F38" s="204"/>
      <c r="G38" s="203"/>
      <c r="H38" s="203"/>
      <c r="I38" s="205"/>
      <c r="J38" s="205"/>
      <c r="K38" s="205"/>
      <c r="L38" s="205"/>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4"/>
      <c r="AK38" s="203"/>
      <c r="AL38" s="204"/>
      <c r="AM38" s="204"/>
      <c r="AN38" s="203"/>
      <c r="AO38" s="203"/>
      <c r="AP38" s="203"/>
      <c r="AQ38" s="205"/>
      <c r="AR38" s="205"/>
      <c r="AS38" s="205"/>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3"/>
      <c r="BR38" s="203"/>
      <c r="BS38" s="203"/>
      <c r="BT38" s="203"/>
      <c r="BU38" s="203"/>
      <c r="BV38" s="203"/>
      <c r="BW38" s="203"/>
      <c r="BX38" s="203"/>
      <c r="BY38" s="203"/>
      <c r="BZ38" s="203"/>
      <c r="CA38" s="203"/>
      <c r="CB38" s="203"/>
      <c r="CC38" s="203"/>
      <c r="CD38" s="203"/>
      <c r="CE38" s="203"/>
      <c r="CF38" s="203"/>
      <c r="CG38" s="203"/>
      <c r="CH38" s="203"/>
      <c r="CI38" s="203"/>
      <c r="CJ38" s="203"/>
      <c r="CK38" s="203"/>
      <c r="CL38" s="203"/>
      <c r="CM38" s="203"/>
      <c r="CN38" s="203"/>
      <c r="CO38" s="203"/>
      <c r="CP38" s="203"/>
      <c r="CQ38" s="203"/>
      <c r="CR38" s="203"/>
      <c r="CS38" s="203"/>
      <c r="CT38" s="203"/>
      <c r="CU38" s="203"/>
      <c r="CV38" s="203"/>
      <c r="CW38" s="203"/>
      <c r="CX38" s="203"/>
      <c r="CY38" s="203"/>
      <c r="CZ38" s="203"/>
      <c r="DA38" s="203"/>
      <c r="DB38" s="203"/>
      <c r="DC38" s="203"/>
      <c r="DD38" s="203"/>
      <c r="DE38" s="203"/>
      <c r="DF38" s="203"/>
      <c r="DG38" s="203"/>
      <c r="DH38" s="203"/>
      <c r="DI38" s="203"/>
      <c r="DJ38" s="203"/>
      <c r="DK38" s="203"/>
      <c r="DL38" s="203"/>
      <c r="DM38" s="203"/>
      <c r="DN38" s="203"/>
      <c r="DO38" s="203"/>
      <c r="DP38" s="203"/>
      <c r="DQ38" s="203"/>
      <c r="DR38" s="203"/>
      <c r="DS38" s="203"/>
      <c r="DT38" s="203"/>
      <c r="DU38" s="203"/>
      <c r="DV38" s="203"/>
      <c r="DW38" s="203"/>
      <c r="DX38" s="203"/>
      <c r="DY38" s="203"/>
      <c r="DZ38" s="203"/>
      <c r="EA38" s="203"/>
      <c r="EB38" s="203"/>
      <c r="EC38" s="203"/>
      <c r="ED38" s="203"/>
      <c r="EE38" s="203"/>
      <c r="EF38" s="203"/>
      <c r="EG38" s="203"/>
      <c r="EH38" s="203"/>
      <c r="EI38" s="203"/>
      <c r="EJ38" s="203"/>
      <c r="EK38" s="203"/>
      <c r="EL38" s="203"/>
      <c r="EM38" s="203"/>
      <c r="EN38" s="203"/>
      <c r="EO38" s="203"/>
      <c r="EP38" s="203"/>
      <c r="EQ38" s="203"/>
      <c r="ER38" s="203"/>
      <c r="ES38" s="203"/>
      <c r="ET38" s="203"/>
      <c r="EU38" s="204"/>
      <c r="EV38" s="203"/>
      <c r="EW38" s="203"/>
      <c r="EX38" s="203"/>
      <c r="EY38" s="203"/>
      <c r="EZ38" s="203"/>
      <c r="FA38" s="203"/>
      <c r="FB38" s="203"/>
      <c r="FC38" s="203"/>
      <c r="FD38" s="203"/>
      <c r="FE38" s="203"/>
      <c r="FF38" s="203"/>
      <c r="FG38" s="203"/>
    </row>
    <row r="39" spans="1:163" x14ac:dyDescent="0.2">
      <c r="A39" s="204"/>
      <c r="B39" s="203"/>
      <c r="C39" s="204"/>
      <c r="D39" s="203"/>
      <c r="E39" s="204"/>
      <c r="F39" s="204"/>
      <c r="G39" s="203"/>
      <c r="H39" s="203"/>
      <c r="I39" s="205"/>
      <c r="J39" s="205"/>
      <c r="K39" s="205"/>
      <c r="L39" s="205"/>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4"/>
      <c r="AK39" s="203"/>
      <c r="AL39" s="204"/>
      <c r="AM39" s="204"/>
      <c r="AN39" s="203"/>
      <c r="AO39" s="203"/>
      <c r="AP39" s="203"/>
      <c r="AQ39" s="205"/>
      <c r="AR39" s="205"/>
      <c r="AS39" s="205"/>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3"/>
      <c r="BR39" s="203"/>
      <c r="BS39" s="203"/>
      <c r="BT39" s="203"/>
      <c r="BU39" s="203"/>
      <c r="BV39" s="203"/>
      <c r="BW39" s="203"/>
      <c r="BX39" s="203"/>
      <c r="BY39" s="203"/>
      <c r="BZ39" s="203"/>
      <c r="CA39" s="203"/>
      <c r="CB39" s="203"/>
      <c r="CC39" s="203"/>
      <c r="CD39" s="203"/>
      <c r="CE39" s="203"/>
      <c r="CF39" s="203"/>
      <c r="CG39" s="203"/>
      <c r="CH39" s="203"/>
      <c r="CI39" s="203"/>
      <c r="CJ39" s="203"/>
      <c r="CK39" s="203"/>
      <c r="CL39" s="203"/>
      <c r="CM39" s="203"/>
      <c r="CN39" s="203"/>
      <c r="CO39" s="203"/>
      <c r="CP39" s="203"/>
      <c r="CQ39" s="203"/>
      <c r="CR39" s="203"/>
      <c r="CS39" s="203"/>
      <c r="CT39" s="203"/>
      <c r="CU39" s="203"/>
      <c r="CV39" s="203"/>
      <c r="CW39" s="203"/>
      <c r="CX39" s="203"/>
      <c r="CY39" s="203"/>
      <c r="CZ39" s="203"/>
      <c r="DA39" s="203"/>
      <c r="DB39" s="203"/>
      <c r="DC39" s="203"/>
      <c r="DD39" s="203"/>
      <c r="DE39" s="203"/>
      <c r="DF39" s="203"/>
      <c r="DG39" s="203"/>
      <c r="DH39" s="203"/>
      <c r="DI39" s="203"/>
      <c r="DJ39" s="203"/>
      <c r="DK39" s="203"/>
      <c r="DL39" s="203"/>
      <c r="DM39" s="203"/>
      <c r="DN39" s="203"/>
      <c r="DO39" s="203"/>
      <c r="DP39" s="203"/>
      <c r="DQ39" s="203"/>
      <c r="DR39" s="203"/>
      <c r="DS39" s="203"/>
      <c r="DT39" s="203"/>
      <c r="DU39" s="203"/>
      <c r="DV39" s="203"/>
      <c r="DW39" s="203"/>
      <c r="DX39" s="203"/>
      <c r="DY39" s="203"/>
      <c r="DZ39" s="203"/>
      <c r="EA39" s="203"/>
      <c r="EB39" s="203"/>
      <c r="EC39" s="203"/>
      <c r="ED39" s="203"/>
      <c r="EE39" s="203"/>
      <c r="EF39" s="203"/>
      <c r="EG39" s="203"/>
      <c r="EH39" s="203"/>
      <c r="EI39" s="203"/>
      <c r="EJ39" s="203"/>
      <c r="EK39" s="203"/>
      <c r="EL39" s="203"/>
      <c r="EM39" s="203"/>
      <c r="EN39" s="203"/>
      <c r="EO39" s="203"/>
      <c r="EP39" s="203"/>
      <c r="EQ39" s="203"/>
      <c r="ER39" s="203"/>
      <c r="ES39" s="203"/>
      <c r="ET39" s="203"/>
      <c r="EU39" s="204"/>
      <c r="EV39" s="203"/>
      <c r="EW39" s="203"/>
      <c r="EX39" s="203"/>
      <c r="EY39" s="203"/>
      <c r="EZ39" s="203"/>
      <c r="FA39" s="203"/>
      <c r="FB39" s="203"/>
      <c r="FC39" s="203"/>
      <c r="FD39" s="203"/>
      <c r="FE39" s="203"/>
      <c r="FF39" s="203"/>
      <c r="FG39" s="203"/>
    </row>
    <row r="40" spans="1:163" x14ac:dyDescent="0.2">
      <c r="A40" s="204"/>
      <c r="B40" s="203"/>
      <c r="C40" s="204"/>
      <c r="D40" s="203"/>
      <c r="E40" s="204"/>
      <c r="F40" s="204"/>
      <c r="G40" s="203"/>
      <c r="H40" s="203"/>
      <c r="I40" s="205"/>
      <c r="J40" s="205"/>
      <c r="K40" s="205"/>
      <c r="L40" s="205"/>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4"/>
      <c r="AK40" s="203"/>
      <c r="AL40" s="204"/>
      <c r="AM40" s="204"/>
      <c r="AN40" s="203"/>
      <c r="AO40" s="203"/>
      <c r="AP40" s="203"/>
      <c r="AQ40" s="205"/>
      <c r="AR40" s="205"/>
      <c r="AS40" s="205"/>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c r="EO40" s="203"/>
      <c r="EP40" s="203"/>
      <c r="EQ40" s="203"/>
      <c r="ER40" s="203"/>
      <c r="ES40" s="203"/>
      <c r="ET40" s="203"/>
      <c r="EU40" s="204"/>
      <c r="EV40" s="203"/>
      <c r="EW40" s="203"/>
      <c r="EX40" s="203"/>
      <c r="EY40" s="203"/>
      <c r="EZ40" s="203"/>
      <c r="FA40" s="203"/>
      <c r="FB40" s="203"/>
      <c r="FC40" s="203"/>
      <c r="FD40" s="203"/>
      <c r="FE40" s="203"/>
      <c r="FF40" s="203"/>
      <c r="FG40" s="203"/>
    </row>
    <row r="41" spans="1:163" x14ac:dyDescent="0.2">
      <c r="A41" s="204"/>
      <c r="B41" s="203"/>
      <c r="C41" s="204"/>
      <c r="D41" s="203"/>
      <c r="E41" s="204"/>
      <c r="F41" s="204"/>
      <c r="G41" s="203"/>
      <c r="H41" s="203"/>
      <c r="I41" s="205"/>
      <c r="J41" s="205"/>
      <c r="K41" s="205"/>
      <c r="L41" s="205"/>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4"/>
      <c r="AK41" s="203"/>
      <c r="AL41" s="204"/>
      <c r="AM41" s="204"/>
      <c r="AN41" s="203"/>
      <c r="AO41" s="203"/>
      <c r="AP41" s="203"/>
      <c r="AQ41" s="205"/>
      <c r="AR41" s="205"/>
      <c r="AS41" s="205"/>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c r="EO41" s="203"/>
      <c r="EP41" s="203"/>
      <c r="EQ41" s="203"/>
      <c r="ER41" s="203"/>
      <c r="ES41" s="203"/>
      <c r="ET41" s="203"/>
      <c r="EU41" s="204"/>
      <c r="EV41" s="203"/>
      <c r="EW41" s="203"/>
      <c r="EX41" s="203"/>
      <c r="EY41" s="203"/>
      <c r="EZ41" s="203"/>
      <c r="FA41" s="203"/>
      <c r="FB41" s="203"/>
      <c r="FC41" s="203"/>
      <c r="FD41" s="203"/>
      <c r="FE41" s="203"/>
      <c r="FF41" s="203"/>
      <c r="FG41" s="203"/>
    </row>
    <row r="42" spans="1:163" x14ac:dyDescent="0.2">
      <c r="A42" s="204"/>
      <c r="B42" s="203"/>
      <c r="C42" s="204"/>
      <c r="D42" s="203"/>
      <c r="E42" s="204"/>
      <c r="F42" s="204"/>
      <c r="G42" s="203"/>
      <c r="H42" s="203"/>
      <c r="I42" s="205"/>
      <c r="J42" s="205"/>
      <c r="K42" s="205"/>
      <c r="L42" s="205"/>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4"/>
      <c r="AK42" s="203"/>
      <c r="AL42" s="204"/>
      <c r="AM42" s="204"/>
      <c r="AN42" s="203"/>
      <c r="AO42" s="203"/>
      <c r="AP42" s="203"/>
      <c r="AQ42" s="205"/>
      <c r="AR42" s="205"/>
      <c r="AS42" s="205"/>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c r="EO42" s="203"/>
      <c r="EP42" s="203"/>
      <c r="EQ42" s="203"/>
      <c r="ER42" s="203"/>
      <c r="ES42" s="203"/>
      <c r="ET42" s="203"/>
      <c r="EU42" s="204"/>
      <c r="EV42" s="203"/>
      <c r="EW42" s="203"/>
      <c r="EX42" s="203"/>
      <c r="EY42" s="203"/>
      <c r="EZ42" s="203"/>
      <c r="FA42" s="203"/>
      <c r="FB42" s="203"/>
      <c r="FC42" s="203"/>
      <c r="FD42" s="203"/>
      <c r="FE42" s="203"/>
      <c r="FF42" s="203"/>
      <c r="FG42" s="203"/>
    </row>
    <row r="43" spans="1:163" x14ac:dyDescent="0.2">
      <c r="A43" s="204"/>
      <c r="B43" s="203"/>
      <c r="C43" s="204"/>
      <c r="D43" s="203"/>
      <c r="E43" s="204"/>
      <c r="F43" s="204"/>
      <c r="G43" s="203"/>
      <c r="H43" s="203"/>
      <c r="I43" s="205"/>
      <c r="J43" s="205"/>
      <c r="K43" s="205"/>
      <c r="L43" s="205"/>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4"/>
      <c r="AK43" s="203"/>
      <c r="AL43" s="204"/>
      <c r="AM43" s="204"/>
      <c r="AN43" s="203"/>
      <c r="AO43" s="203"/>
      <c r="AP43" s="203"/>
      <c r="AQ43" s="205"/>
      <c r="AR43" s="205"/>
      <c r="AS43" s="205"/>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c r="EO43" s="203"/>
      <c r="EP43" s="203"/>
      <c r="EQ43" s="203"/>
      <c r="ER43" s="203"/>
      <c r="ES43" s="203"/>
      <c r="ET43" s="203"/>
      <c r="EU43" s="204"/>
      <c r="EV43" s="203"/>
      <c r="EW43" s="203"/>
      <c r="EX43" s="203"/>
      <c r="EY43" s="203"/>
      <c r="EZ43" s="203"/>
      <c r="FA43" s="203"/>
      <c r="FB43" s="203"/>
      <c r="FC43" s="203"/>
      <c r="FD43" s="203"/>
      <c r="FE43" s="203"/>
      <c r="FF43" s="203"/>
      <c r="FG43" s="203"/>
    </row>
    <row r="44" spans="1:163" x14ac:dyDescent="0.2">
      <c r="A44" s="204"/>
      <c r="B44" s="203"/>
      <c r="C44" s="204"/>
      <c r="D44" s="203"/>
      <c r="E44" s="204"/>
      <c r="F44" s="204"/>
      <c r="G44" s="203"/>
      <c r="H44" s="203"/>
      <c r="I44" s="205"/>
      <c r="J44" s="205"/>
      <c r="K44" s="205"/>
      <c r="L44" s="205"/>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4"/>
      <c r="AK44" s="203"/>
      <c r="AL44" s="204"/>
      <c r="AM44" s="204"/>
      <c r="AN44" s="203"/>
      <c r="AO44" s="203"/>
      <c r="AP44" s="203"/>
      <c r="AQ44" s="205"/>
      <c r="AR44" s="205"/>
      <c r="AS44" s="205"/>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3"/>
      <c r="BR44" s="203"/>
      <c r="BS44" s="203"/>
      <c r="BT44" s="203"/>
      <c r="BU44" s="20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c r="EO44" s="203"/>
      <c r="EP44" s="203"/>
      <c r="EQ44" s="203"/>
      <c r="ER44" s="203"/>
      <c r="ES44" s="203"/>
      <c r="ET44" s="203"/>
      <c r="EU44" s="204"/>
      <c r="EV44" s="203"/>
      <c r="EW44" s="203"/>
      <c r="EX44" s="203"/>
      <c r="EY44" s="203"/>
      <c r="EZ44" s="203"/>
      <c r="FA44" s="203"/>
      <c r="FB44" s="203"/>
      <c r="FC44" s="203"/>
      <c r="FD44" s="203"/>
      <c r="FE44" s="203"/>
      <c r="FF44" s="203"/>
      <c r="FG44" s="203"/>
    </row>
    <row r="45" spans="1:163" x14ac:dyDescent="0.2">
      <c r="A45" s="204"/>
      <c r="B45" s="203"/>
      <c r="C45" s="204"/>
      <c r="D45" s="203"/>
      <c r="E45" s="204"/>
      <c r="F45" s="204"/>
      <c r="G45" s="203"/>
      <c r="H45" s="203"/>
      <c r="I45" s="205"/>
      <c r="J45" s="205"/>
      <c r="K45" s="205"/>
      <c r="L45" s="205"/>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4"/>
      <c r="AK45" s="203"/>
      <c r="AL45" s="204"/>
      <c r="AM45" s="204"/>
      <c r="AN45" s="203"/>
      <c r="AO45" s="203"/>
      <c r="AP45" s="203"/>
      <c r="AQ45" s="205"/>
      <c r="AR45" s="205"/>
      <c r="AS45" s="205"/>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c r="EO45" s="203"/>
      <c r="EP45" s="203"/>
      <c r="EQ45" s="203"/>
      <c r="ER45" s="203"/>
      <c r="ES45" s="203"/>
      <c r="ET45" s="203"/>
      <c r="EU45" s="204"/>
      <c r="EV45" s="203"/>
      <c r="EW45" s="203"/>
      <c r="EX45" s="203"/>
      <c r="EY45" s="203"/>
      <c r="EZ45" s="203"/>
      <c r="FA45" s="203"/>
      <c r="FB45" s="203"/>
      <c r="FC45" s="203"/>
      <c r="FD45" s="203"/>
      <c r="FE45" s="203"/>
      <c r="FF45" s="203"/>
      <c r="FG45" s="203"/>
    </row>
    <row r="46" spans="1:163" x14ac:dyDescent="0.2">
      <c r="A46" s="204"/>
      <c r="B46" s="203"/>
      <c r="C46" s="204"/>
      <c r="D46" s="203"/>
      <c r="E46" s="204"/>
      <c r="F46" s="204"/>
      <c r="G46" s="203"/>
      <c r="H46" s="203"/>
      <c r="I46" s="205"/>
      <c r="J46" s="205"/>
      <c r="K46" s="205"/>
      <c r="L46" s="205"/>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4"/>
      <c r="AK46" s="203"/>
      <c r="AL46" s="204"/>
      <c r="AM46" s="204"/>
      <c r="AN46" s="203"/>
      <c r="AO46" s="203"/>
      <c r="AP46" s="203"/>
      <c r="AQ46" s="205"/>
      <c r="AR46" s="205"/>
      <c r="AS46" s="205"/>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3"/>
      <c r="BR46" s="203"/>
      <c r="BS46" s="203"/>
      <c r="BT46" s="203"/>
      <c r="BU46" s="20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c r="EO46" s="203"/>
      <c r="EP46" s="203"/>
      <c r="EQ46" s="203"/>
      <c r="ER46" s="203"/>
      <c r="ES46" s="203"/>
      <c r="ET46" s="203"/>
      <c r="EU46" s="204"/>
      <c r="EV46" s="203"/>
      <c r="EW46" s="203"/>
      <c r="EX46" s="203"/>
      <c r="EY46" s="203"/>
      <c r="EZ46" s="203"/>
      <c r="FA46" s="203"/>
      <c r="FB46" s="203"/>
      <c r="FC46" s="203"/>
      <c r="FD46" s="203"/>
      <c r="FE46" s="203"/>
      <c r="FF46" s="203"/>
      <c r="FG46" s="203"/>
    </row>
    <row r="47" spans="1:163" x14ac:dyDescent="0.2">
      <c r="A47" s="204"/>
      <c r="B47" s="203"/>
      <c r="C47" s="204"/>
      <c r="D47" s="203"/>
      <c r="E47" s="204"/>
      <c r="F47" s="204"/>
      <c r="G47" s="203"/>
      <c r="H47" s="203"/>
      <c r="I47" s="205"/>
      <c r="J47" s="205"/>
      <c r="K47" s="205"/>
      <c r="L47" s="205"/>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4"/>
      <c r="AK47" s="203"/>
      <c r="AL47" s="204"/>
      <c r="AM47" s="204"/>
      <c r="AN47" s="203"/>
      <c r="AO47" s="203"/>
      <c r="AP47" s="203"/>
      <c r="AQ47" s="205"/>
      <c r="AR47" s="205"/>
      <c r="AS47" s="205"/>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c r="EO47" s="203"/>
      <c r="EP47" s="203"/>
      <c r="EQ47" s="203"/>
      <c r="ER47" s="203"/>
      <c r="ES47" s="203"/>
      <c r="ET47" s="203"/>
      <c r="EU47" s="204"/>
      <c r="EV47" s="203"/>
      <c r="EW47" s="203"/>
      <c r="EX47" s="203"/>
      <c r="EY47" s="203"/>
      <c r="EZ47" s="203"/>
      <c r="FA47" s="203"/>
      <c r="FB47" s="203"/>
      <c r="FC47" s="203"/>
      <c r="FD47" s="203"/>
      <c r="FE47" s="203"/>
      <c r="FF47" s="203"/>
      <c r="FG47" s="203"/>
    </row>
    <row r="48" spans="1:163" x14ac:dyDescent="0.2">
      <c r="A48" s="204"/>
      <c r="B48" s="203"/>
      <c r="C48" s="204"/>
      <c r="D48" s="203"/>
      <c r="E48" s="204"/>
      <c r="F48" s="204"/>
      <c r="G48" s="203"/>
      <c r="H48" s="203"/>
      <c r="I48" s="205"/>
      <c r="J48" s="205"/>
      <c r="K48" s="205"/>
      <c r="L48" s="205"/>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4"/>
      <c r="AK48" s="203"/>
      <c r="AL48" s="204"/>
      <c r="AM48" s="204"/>
      <c r="AN48" s="203"/>
      <c r="AO48" s="203"/>
      <c r="AP48" s="203"/>
      <c r="AQ48" s="205"/>
      <c r="AR48" s="205"/>
      <c r="AS48" s="205"/>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c r="EO48" s="203"/>
      <c r="EP48" s="203"/>
      <c r="EQ48" s="203"/>
      <c r="ER48" s="203"/>
      <c r="ES48" s="203"/>
      <c r="ET48" s="203"/>
      <c r="EU48" s="204"/>
      <c r="EV48" s="203"/>
      <c r="EW48" s="203"/>
      <c r="EX48" s="203"/>
      <c r="EY48" s="203"/>
      <c r="EZ48" s="203"/>
      <c r="FA48" s="203"/>
      <c r="FB48" s="203"/>
      <c r="FC48" s="203"/>
      <c r="FD48" s="203"/>
      <c r="FE48" s="203"/>
      <c r="FF48" s="203"/>
      <c r="FG48" s="203"/>
    </row>
    <row r="49" spans="1:163" x14ac:dyDescent="0.2">
      <c r="A49" s="204"/>
      <c r="B49" s="203"/>
      <c r="C49" s="204"/>
      <c r="D49" s="203"/>
      <c r="E49" s="204"/>
      <c r="F49" s="204"/>
      <c r="G49" s="203"/>
      <c r="H49" s="203"/>
      <c r="I49" s="205"/>
      <c r="J49" s="205"/>
      <c r="K49" s="205"/>
      <c r="L49" s="205"/>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4"/>
      <c r="AK49" s="203"/>
      <c r="AL49" s="204"/>
      <c r="AM49" s="204"/>
      <c r="AN49" s="203"/>
      <c r="AO49" s="203"/>
      <c r="AP49" s="203"/>
      <c r="AQ49" s="205"/>
      <c r="AR49" s="205"/>
      <c r="AS49" s="205"/>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c r="EO49" s="203"/>
      <c r="EP49" s="203"/>
      <c r="EQ49" s="203"/>
      <c r="ER49" s="203"/>
      <c r="ES49" s="203"/>
      <c r="ET49" s="203"/>
      <c r="EU49" s="204"/>
      <c r="EV49" s="203"/>
      <c r="EW49" s="203"/>
      <c r="EX49" s="203"/>
      <c r="EY49" s="203"/>
      <c r="EZ49" s="203"/>
      <c r="FA49" s="203"/>
      <c r="FB49" s="203"/>
      <c r="FC49" s="203"/>
      <c r="FD49" s="203"/>
      <c r="FE49" s="203"/>
      <c r="FF49" s="203"/>
      <c r="FG49" s="203"/>
    </row>
    <row r="50" spans="1:163" x14ac:dyDescent="0.2">
      <c r="A50" s="204"/>
      <c r="B50" s="203"/>
      <c r="C50" s="204"/>
      <c r="D50" s="203"/>
      <c r="E50" s="204"/>
      <c r="F50" s="204"/>
      <c r="G50" s="203"/>
      <c r="H50" s="203"/>
      <c r="I50" s="205"/>
      <c r="J50" s="205"/>
      <c r="K50" s="205"/>
      <c r="L50" s="205"/>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4"/>
      <c r="AK50" s="203"/>
      <c r="AL50" s="204"/>
      <c r="AM50" s="204"/>
      <c r="AN50" s="203"/>
      <c r="AO50" s="203"/>
      <c r="AP50" s="203"/>
      <c r="AQ50" s="205"/>
      <c r="AR50" s="205"/>
      <c r="AS50" s="205"/>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3"/>
      <c r="BR50" s="203"/>
      <c r="BS50" s="203"/>
      <c r="BT50" s="203"/>
      <c r="BU50" s="203"/>
      <c r="BV50" s="203"/>
      <c r="BW50" s="203"/>
      <c r="BX50" s="203"/>
      <c r="BY50" s="203"/>
      <c r="BZ50" s="203"/>
      <c r="CA50" s="203"/>
      <c r="CB50" s="203"/>
      <c r="CC50" s="203"/>
      <c r="CD50" s="203"/>
      <c r="CE50" s="203"/>
      <c r="CF50" s="203"/>
      <c r="CG50" s="203"/>
      <c r="CH50" s="203"/>
      <c r="CI50" s="203"/>
      <c r="CJ50" s="203"/>
      <c r="CK50" s="203"/>
      <c r="CL50" s="203"/>
      <c r="CM50" s="203"/>
      <c r="CN50" s="203"/>
      <c r="CO50" s="203"/>
      <c r="CP50" s="203"/>
      <c r="CQ50" s="203"/>
      <c r="CR50" s="203"/>
      <c r="CS50" s="203"/>
      <c r="CT50" s="203"/>
      <c r="CU50" s="203"/>
      <c r="CV50" s="203"/>
      <c r="CW50" s="203"/>
      <c r="CX50" s="203"/>
      <c r="CY50" s="203"/>
      <c r="CZ50" s="203"/>
      <c r="DA50" s="203"/>
      <c r="DB50" s="203"/>
      <c r="DC50" s="203"/>
      <c r="DD50" s="203"/>
      <c r="DE50" s="203"/>
      <c r="DF50" s="203"/>
      <c r="DG50" s="203"/>
      <c r="DH50" s="203"/>
      <c r="DI50" s="203"/>
      <c r="DJ50" s="203"/>
      <c r="DK50" s="203"/>
      <c r="DL50" s="203"/>
      <c r="DM50" s="203"/>
      <c r="DN50" s="203"/>
      <c r="DO50" s="203"/>
      <c r="DP50" s="203"/>
      <c r="DQ50" s="203"/>
      <c r="DR50" s="203"/>
      <c r="DS50" s="203"/>
      <c r="DT50" s="203"/>
      <c r="DU50" s="203"/>
      <c r="DV50" s="203"/>
      <c r="DW50" s="203"/>
      <c r="DX50" s="203"/>
      <c r="DY50" s="203"/>
      <c r="DZ50" s="203"/>
      <c r="EA50" s="203"/>
      <c r="EB50" s="203"/>
      <c r="EC50" s="203"/>
      <c r="ED50" s="203"/>
      <c r="EE50" s="203"/>
      <c r="EF50" s="203"/>
      <c r="EG50" s="203"/>
      <c r="EH50" s="203"/>
      <c r="EI50" s="203"/>
      <c r="EJ50" s="203"/>
      <c r="EK50" s="203"/>
      <c r="EL50" s="203"/>
      <c r="EM50" s="203"/>
      <c r="EN50" s="203"/>
      <c r="EO50" s="203"/>
      <c r="EP50" s="203"/>
      <c r="EQ50" s="203"/>
      <c r="ER50" s="203"/>
      <c r="ES50" s="203"/>
      <c r="ET50" s="203"/>
      <c r="EU50" s="204"/>
      <c r="EV50" s="203"/>
      <c r="EW50" s="203"/>
      <c r="EX50" s="203"/>
      <c r="EY50" s="203"/>
      <c r="EZ50" s="203"/>
      <c r="FA50" s="203"/>
      <c r="FB50" s="203"/>
      <c r="FC50" s="203"/>
      <c r="FD50" s="203"/>
      <c r="FE50" s="203"/>
      <c r="FF50" s="203"/>
      <c r="FG50" s="203"/>
    </row>
    <row r="51" spans="1:163" x14ac:dyDescent="0.2">
      <c r="A51" s="204"/>
      <c r="B51" s="203"/>
      <c r="C51" s="204"/>
      <c r="D51" s="203"/>
      <c r="E51" s="204"/>
      <c r="F51" s="204"/>
      <c r="G51" s="203"/>
      <c r="H51" s="203"/>
      <c r="I51" s="205"/>
      <c r="J51" s="205"/>
      <c r="K51" s="205"/>
      <c r="L51" s="205"/>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4"/>
      <c r="AK51" s="203"/>
      <c r="AL51" s="204"/>
      <c r="AM51" s="204"/>
      <c r="AN51" s="203"/>
      <c r="AO51" s="203"/>
      <c r="AP51" s="203"/>
      <c r="AQ51" s="205"/>
      <c r="AR51" s="205"/>
      <c r="AS51" s="205"/>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3"/>
      <c r="BR51" s="203"/>
      <c r="BS51" s="203"/>
      <c r="BT51" s="203"/>
      <c r="BU51" s="203"/>
      <c r="BV51" s="203"/>
      <c r="BW51" s="203"/>
      <c r="BX51" s="203"/>
      <c r="BY51" s="203"/>
      <c r="BZ51" s="203"/>
      <c r="CA51" s="203"/>
      <c r="CB51" s="203"/>
      <c r="CC51" s="203"/>
      <c r="CD51" s="203"/>
      <c r="CE51" s="203"/>
      <c r="CF51" s="203"/>
      <c r="CG51" s="203"/>
      <c r="CH51" s="203"/>
      <c r="CI51" s="203"/>
      <c r="CJ51" s="203"/>
      <c r="CK51" s="203"/>
      <c r="CL51" s="203"/>
      <c r="CM51" s="203"/>
      <c r="CN51" s="203"/>
      <c r="CO51" s="203"/>
      <c r="CP51" s="203"/>
      <c r="CQ51" s="203"/>
      <c r="CR51" s="203"/>
      <c r="CS51" s="203"/>
      <c r="CT51" s="203"/>
      <c r="CU51" s="203"/>
      <c r="CV51" s="203"/>
      <c r="CW51" s="203"/>
      <c r="CX51" s="203"/>
      <c r="CY51" s="203"/>
      <c r="CZ51" s="203"/>
      <c r="DA51" s="203"/>
      <c r="DB51" s="203"/>
      <c r="DC51" s="203"/>
      <c r="DD51" s="203"/>
      <c r="DE51" s="203"/>
      <c r="DF51" s="203"/>
      <c r="DG51" s="203"/>
      <c r="DH51" s="203"/>
      <c r="DI51" s="203"/>
      <c r="DJ51" s="203"/>
      <c r="DK51" s="203"/>
      <c r="DL51" s="203"/>
      <c r="DM51" s="203"/>
      <c r="DN51" s="203"/>
      <c r="DO51" s="203"/>
      <c r="DP51" s="203"/>
      <c r="DQ51" s="203"/>
      <c r="DR51" s="203"/>
      <c r="DS51" s="203"/>
      <c r="DT51" s="203"/>
      <c r="DU51" s="203"/>
      <c r="DV51" s="203"/>
      <c r="DW51" s="203"/>
      <c r="DX51" s="203"/>
      <c r="DY51" s="203"/>
      <c r="DZ51" s="203"/>
      <c r="EA51" s="203"/>
      <c r="EB51" s="203"/>
      <c r="EC51" s="203"/>
      <c r="ED51" s="203"/>
      <c r="EE51" s="203"/>
      <c r="EF51" s="203"/>
      <c r="EG51" s="203"/>
      <c r="EH51" s="203"/>
      <c r="EI51" s="203"/>
      <c r="EJ51" s="203"/>
      <c r="EK51" s="203"/>
      <c r="EL51" s="203"/>
      <c r="EM51" s="203"/>
      <c r="EN51" s="203"/>
      <c r="EO51" s="203"/>
      <c r="EP51" s="203"/>
      <c r="EQ51" s="203"/>
      <c r="ER51" s="203"/>
      <c r="ES51" s="203"/>
      <c r="ET51" s="203"/>
      <c r="EU51" s="204"/>
      <c r="EV51" s="203"/>
      <c r="EW51" s="203"/>
      <c r="EX51" s="203"/>
      <c r="EY51" s="203"/>
      <c r="EZ51" s="203"/>
      <c r="FA51" s="203"/>
      <c r="FB51" s="203"/>
      <c r="FC51" s="203"/>
      <c r="FD51" s="203"/>
      <c r="FE51" s="203"/>
      <c r="FF51" s="203"/>
      <c r="FG51" s="203"/>
    </row>
    <row r="52" spans="1:163" x14ac:dyDescent="0.2">
      <c r="A52" s="204"/>
      <c r="B52" s="203"/>
      <c r="C52" s="204"/>
      <c r="D52" s="203"/>
      <c r="E52" s="204"/>
      <c r="F52" s="204"/>
      <c r="G52" s="203"/>
      <c r="H52" s="203"/>
      <c r="I52" s="205"/>
      <c r="J52" s="205"/>
      <c r="K52" s="205"/>
      <c r="L52" s="205"/>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4"/>
      <c r="AK52" s="203"/>
      <c r="AL52" s="204"/>
      <c r="AM52" s="204"/>
      <c r="AN52" s="203"/>
      <c r="AO52" s="203"/>
      <c r="AP52" s="203"/>
      <c r="AQ52" s="205"/>
      <c r="AR52" s="205"/>
      <c r="AS52" s="205"/>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3"/>
      <c r="BR52" s="203"/>
      <c r="BS52" s="203"/>
      <c r="BT52" s="203"/>
      <c r="BU52" s="203"/>
      <c r="BV52" s="203"/>
      <c r="BW52" s="203"/>
      <c r="BX52" s="203"/>
      <c r="BY52" s="203"/>
      <c r="BZ52" s="203"/>
      <c r="CA52" s="203"/>
      <c r="CB52" s="203"/>
      <c r="CC52" s="203"/>
      <c r="CD52" s="203"/>
      <c r="CE52" s="203"/>
      <c r="CF52" s="203"/>
      <c r="CG52" s="203"/>
      <c r="CH52" s="203"/>
      <c r="CI52" s="203"/>
      <c r="CJ52" s="203"/>
      <c r="CK52" s="203"/>
      <c r="CL52" s="203"/>
      <c r="CM52" s="203"/>
      <c r="CN52" s="203"/>
      <c r="CO52" s="203"/>
      <c r="CP52" s="203"/>
      <c r="CQ52" s="203"/>
      <c r="CR52" s="203"/>
      <c r="CS52" s="203"/>
      <c r="CT52" s="203"/>
      <c r="CU52" s="203"/>
      <c r="CV52" s="203"/>
      <c r="CW52" s="203"/>
      <c r="CX52" s="203"/>
      <c r="CY52" s="203"/>
      <c r="CZ52" s="203"/>
      <c r="DA52" s="203"/>
      <c r="DB52" s="203"/>
      <c r="DC52" s="203"/>
      <c r="DD52" s="203"/>
      <c r="DE52" s="203"/>
      <c r="DF52" s="203"/>
      <c r="DG52" s="203"/>
      <c r="DH52" s="203"/>
      <c r="DI52" s="203"/>
      <c r="DJ52" s="203"/>
      <c r="DK52" s="203"/>
      <c r="DL52" s="203"/>
      <c r="DM52" s="203"/>
      <c r="DN52" s="203"/>
      <c r="DO52" s="203"/>
      <c r="DP52" s="203"/>
      <c r="DQ52" s="203"/>
      <c r="DR52" s="203"/>
      <c r="DS52" s="203"/>
      <c r="DT52" s="203"/>
      <c r="DU52" s="203"/>
      <c r="DV52" s="203"/>
      <c r="DW52" s="203"/>
      <c r="DX52" s="203"/>
      <c r="DY52" s="203"/>
      <c r="DZ52" s="203"/>
      <c r="EA52" s="203"/>
      <c r="EB52" s="203"/>
      <c r="EC52" s="203"/>
      <c r="ED52" s="203"/>
      <c r="EE52" s="203"/>
      <c r="EF52" s="203"/>
      <c r="EG52" s="203"/>
      <c r="EH52" s="203"/>
      <c r="EI52" s="203"/>
      <c r="EJ52" s="203"/>
      <c r="EK52" s="203"/>
      <c r="EL52" s="203"/>
      <c r="EM52" s="203"/>
      <c r="EN52" s="203"/>
      <c r="EO52" s="203"/>
      <c r="EP52" s="203"/>
      <c r="EQ52" s="203"/>
      <c r="ER52" s="203"/>
      <c r="ES52" s="203"/>
      <c r="ET52" s="203"/>
      <c r="EU52" s="204"/>
      <c r="EV52" s="203"/>
      <c r="EW52" s="203"/>
      <c r="EX52" s="203"/>
      <c r="EY52" s="203"/>
      <c r="EZ52" s="203"/>
      <c r="FA52" s="203"/>
      <c r="FB52" s="203"/>
      <c r="FC52" s="203"/>
      <c r="FD52" s="203"/>
      <c r="FE52" s="203"/>
      <c r="FF52" s="203"/>
      <c r="FG52" s="203"/>
    </row>
    <row r="53" spans="1:163" x14ac:dyDescent="0.2">
      <c r="A53" s="204"/>
      <c r="B53" s="203"/>
      <c r="C53" s="204"/>
      <c r="D53" s="203"/>
      <c r="E53" s="204"/>
      <c r="F53" s="204"/>
      <c r="G53" s="203"/>
      <c r="H53" s="203"/>
      <c r="I53" s="205"/>
      <c r="J53" s="205"/>
      <c r="K53" s="205"/>
      <c r="L53" s="205"/>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4"/>
      <c r="AK53" s="203"/>
      <c r="AL53" s="204"/>
      <c r="AM53" s="204"/>
      <c r="AN53" s="203"/>
      <c r="AO53" s="203"/>
      <c r="AP53" s="203"/>
      <c r="AQ53" s="205"/>
      <c r="AR53" s="205"/>
      <c r="AS53" s="205"/>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3"/>
      <c r="BR53" s="203"/>
      <c r="BS53" s="203"/>
      <c r="BT53" s="203"/>
      <c r="BU53" s="203"/>
      <c r="BV53" s="203"/>
      <c r="BW53" s="203"/>
      <c r="BX53" s="203"/>
      <c r="BY53" s="203"/>
      <c r="BZ53" s="203"/>
      <c r="CA53" s="203"/>
      <c r="CB53" s="203"/>
      <c r="CC53" s="203"/>
      <c r="CD53" s="203"/>
      <c r="CE53" s="203"/>
      <c r="CF53" s="203"/>
      <c r="CG53" s="203"/>
      <c r="CH53" s="203"/>
      <c r="CI53" s="203"/>
      <c r="CJ53" s="203"/>
      <c r="CK53" s="203"/>
      <c r="CL53" s="203"/>
      <c r="CM53" s="203"/>
      <c r="CN53" s="203"/>
      <c r="CO53" s="203"/>
      <c r="CP53" s="203"/>
      <c r="CQ53" s="203"/>
      <c r="CR53" s="203"/>
      <c r="CS53" s="203"/>
      <c r="CT53" s="203"/>
      <c r="CU53" s="203"/>
      <c r="CV53" s="203"/>
      <c r="CW53" s="203"/>
      <c r="CX53" s="203"/>
      <c r="CY53" s="203"/>
      <c r="CZ53" s="203"/>
      <c r="DA53" s="203"/>
      <c r="DB53" s="203"/>
      <c r="DC53" s="203"/>
      <c r="DD53" s="203"/>
      <c r="DE53" s="203"/>
      <c r="DF53" s="203"/>
      <c r="DG53" s="203"/>
      <c r="DH53" s="203"/>
      <c r="DI53" s="203"/>
      <c r="DJ53" s="203"/>
      <c r="DK53" s="203"/>
      <c r="DL53" s="203"/>
      <c r="DM53" s="203"/>
      <c r="DN53" s="203"/>
      <c r="DO53" s="203"/>
      <c r="DP53" s="203"/>
      <c r="DQ53" s="203"/>
      <c r="DR53" s="203"/>
      <c r="DS53" s="203"/>
      <c r="DT53" s="203"/>
      <c r="DU53" s="203"/>
      <c r="DV53" s="203"/>
      <c r="DW53" s="203"/>
      <c r="DX53" s="203"/>
      <c r="DY53" s="203"/>
      <c r="DZ53" s="203"/>
      <c r="EA53" s="203"/>
      <c r="EB53" s="203"/>
      <c r="EC53" s="203"/>
      <c r="ED53" s="203"/>
      <c r="EE53" s="203"/>
      <c r="EF53" s="203"/>
      <c r="EG53" s="203"/>
      <c r="EH53" s="203"/>
      <c r="EI53" s="203"/>
      <c r="EJ53" s="203"/>
      <c r="EK53" s="203"/>
      <c r="EL53" s="203"/>
      <c r="EM53" s="203"/>
      <c r="EN53" s="203"/>
      <c r="EO53" s="203"/>
      <c r="EP53" s="203"/>
      <c r="EQ53" s="203"/>
      <c r="ER53" s="203"/>
      <c r="ES53" s="203"/>
      <c r="ET53" s="203"/>
      <c r="EU53" s="204"/>
      <c r="EV53" s="203"/>
      <c r="EW53" s="203"/>
      <c r="EX53" s="203"/>
      <c r="EY53" s="203"/>
      <c r="EZ53" s="203"/>
      <c r="FA53" s="203"/>
      <c r="FB53" s="203"/>
      <c r="FC53" s="203"/>
      <c r="FD53" s="203"/>
      <c r="FE53" s="203"/>
      <c r="FF53" s="203"/>
      <c r="FG53" s="203"/>
    </row>
    <row r="54" spans="1:163" x14ac:dyDescent="0.2">
      <c r="A54" s="204"/>
      <c r="B54" s="203"/>
      <c r="C54" s="204"/>
      <c r="D54" s="203"/>
      <c r="E54" s="204"/>
      <c r="F54" s="204"/>
      <c r="G54" s="203"/>
      <c r="H54" s="203"/>
      <c r="I54" s="205"/>
      <c r="J54" s="205"/>
      <c r="K54" s="205"/>
      <c r="L54" s="205"/>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4"/>
      <c r="AK54" s="203"/>
      <c r="AL54" s="204"/>
      <c r="AM54" s="204"/>
      <c r="AN54" s="203"/>
      <c r="AO54" s="203"/>
      <c r="AP54" s="203"/>
      <c r="AQ54" s="205"/>
      <c r="AR54" s="205"/>
      <c r="AS54" s="205"/>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3"/>
      <c r="BR54" s="203"/>
      <c r="BS54" s="203"/>
      <c r="BT54" s="203"/>
      <c r="BU54" s="203"/>
      <c r="BV54" s="203"/>
      <c r="BW54" s="203"/>
      <c r="BX54" s="203"/>
      <c r="BY54" s="203"/>
      <c r="BZ54" s="203"/>
      <c r="CA54" s="203"/>
      <c r="CB54" s="203"/>
      <c r="CC54" s="203"/>
      <c r="CD54" s="203"/>
      <c r="CE54" s="203"/>
      <c r="CF54" s="203"/>
      <c r="CG54" s="203"/>
      <c r="CH54" s="203"/>
      <c r="CI54" s="203"/>
      <c r="CJ54" s="203"/>
      <c r="CK54" s="203"/>
      <c r="CL54" s="203"/>
      <c r="CM54" s="203"/>
      <c r="CN54" s="203"/>
      <c r="CO54" s="203"/>
      <c r="CP54" s="203"/>
      <c r="CQ54" s="203"/>
      <c r="CR54" s="203"/>
      <c r="CS54" s="203"/>
      <c r="CT54" s="203"/>
      <c r="CU54" s="203"/>
      <c r="CV54" s="203"/>
      <c r="CW54" s="203"/>
      <c r="CX54" s="203"/>
      <c r="CY54" s="203"/>
      <c r="CZ54" s="203"/>
      <c r="DA54" s="203"/>
      <c r="DB54" s="203"/>
      <c r="DC54" s="203"/>
      <c r="DD54" s="203"/>
      <c r="DE54" s="203"/>
      <c r="DF54" s="203"/>
      <c r="DG54" s="203"/>
      <c r="DH54" s="203"/>
      <c r="DI54" s="203"/>
      <c r="DJ54" s="203"/>
      <c r="DK54" s="203"/>
      <c r="DL54" s="203"/>
      <c r="DM54" s="203"/>
      <c r="DN54" s="203"/>
      <c r="DO54" s="203"/>
      <c r="DP54" s="203"/>
      <c r="DQ54" s="203"/>
      <c r="DR54" s="203"/>
      <c r="DS54" s="203"/>
      <c r="DT54" s="203"/>
      <c r="DU54" s="203"/>
      <c r="DV54" s="203"/>
      <c r="DW54" s="203"/>
      <c r="DX54" s="203"/>
      <c r="DY54" s="203"/>
      <c r="DZ54" s="203"/>
      <c r="EA54" s="203"/>
      <c r="EB54" s="203"/>
      <c r="EC54" s="203"/>
      <c r="ED54" s="203"/>
      <c r="EE54" s="203"/>
      <c r="EF54" s="203"/>
      <c r="EG54" s="203"/>
      <c r="EH54" s="203"/>
      <c r="EI54" s="203"/>
      <c r="EJ54" s="203"/>
      <c r="EK54" s="203"/>
      <c r="EL54" s="203"/>
      <c r="EM54" s="203"/>
      <c r="EN54" s="203"/>
      <c r="EO54" s="203"/>
      <c r="EP54" s="203"/>
      <c r="EQ54" s="203"/>
      <c r="ER54" s="203"/>
      <c r="ES54" s="203"/>
      <c r="ET54" s="203"/>
      <c r="EU54" s="204"/>
      <c r="EV54" s="203"/>
      <c r="EW54" s="203"/>
      <c r="EX54" s="203"/>
      <c r="EY54" s="203"/>
      <c r="EZ54" s="203"/>
      <c r="FA54" s="203"/>
      <c r="FB54" s="203"/>
      <c r="FC54" s="203"/>
      <c r="FD54" s="203"/>
      <c r="FE54" s="203"/>
      <c r="FF54" s="203"/>
      <c r="FG54" s="203"/>
    </row>
    <row r="55" spans="1:163" x14ac:dyDescent="0.2">
      <c r="A55" s="204"/>
      <c r="B55" s="203"/>
      <c r="C55" s="204"/>
      <c r="D55" s="203"/>
      <c r="E55" s="204"/>
      <c r="F55" s="204"/>
      <c r="G55" s="203"/>
      <c r="H55" s="203"/>
      <c r="I55" s="205"/>
      <c r="J55" s="205"/>
      <c r="K55" s="205"/>
      <c r="L55" s="205"/>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4"/>
      <c r="AK55" s="203"/>
      <c r="AL55" s="204"/>
      <c r="AM55" s="204"/>
      <c r="AN55" s="203"/>
      <c r="AO55" s="203"/>
      <c r="AP55" s="203"/>
      <c r="AQ55" s="205"/>
      <c r="AR55" s="205"/>
      <c r="AS55" s="205"/>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3"/>
      <c r="BR55" s="203"/>
      <c r="BS55" s="203"/>
      <c r="BT55" s="203"/>
      <c r="BU55" s="203"/>
      <c r="BV55" s="203"/>
      <c r="BW55" s="203"/>
      <c r="BX55" s="203"/>
      <c r="BY55" s="203"/>
      <c r="BZ55" s="203"/>
      <c r="CA55" s="203"/>
      <c r="CB55" s="203"/>
      <c r="CC55" s="203"/>
      <c r="CD55" s="203"/>
      <c r="CE55" s="203"/>
      <c r="CF55" s="203"/>
      <c r="CG55" s="203"/>
      <c r="CH55" s="203"/>
      <c r="CI55" s="203"/>
      <c r="CJ55" s="203"/>
      <c r="CK55" s="203"/>
      <c r="CL55" s="203"/>
      <c r="CM55" s="203"/>
      <c r="CN55" s="203"/>
      <c r="CO55" s="203"/>
      <c r="CP55" s="203"/>
      <c r="CQ55" s="203"/>
      <c r="CR55" s="203"/>
      <c r="CS55" s="203"/>
      <c r="CT55" s="203"/>
      <c r="CU55" s="203"/>
      <c r="CV55" s="203"/>
      <c r="CW55" s="203"/>
      <c r="CX55" s="203"/>
      <c r="CY55" s="203"/>
      <c r="CZ55" s="203"/>
      <c r="DA55" s="203"/>
      <c r="DB55" s="203"/>
      <c r="DC55" s="203"/>
      <c r="DD55" s="203"/>
      <c r="DE55" s="203"/>
      <c r="DF55" s="203"/>
      <c r="DG55" s="203"/>
      <c r="DH55" s="203"/>
      <c r="DI55" s="203"/>
      <c r="DJ55" s="203"/>
      <c r="DK55" s="203"/>
      <c r="DL55" s="203"/>
      <c r="DM55" s="203"/>
      <c r="DN55" s="203"/>
      <c r="DO55" s="203"/>
      <c r="DP55" s="203"/>
      <c r="DQ55" s="203"/>
      <c r="DR55" s="203"/>
      <c r="DS55" s="203"/>
      <c r="DT55" s="203"/>
      <c r="DU55" s="203"/>
      <c r="DV55" s="203"/>
      <c r="DW55" s="203"/>
      <c r="DX55" s="203"/>
      <c r="DY55" s="203"/>
      <c r="DZ55" s="203"/>
      <c r="EA55" s="203"/>
      <c r="EB55" s="203"/>
      <c r="EC55" s="203"/>
      <c r="ED55" s="203"/>
      <c r="EE55" s="203"/>
      <c r="EF55" s="203"/>
      <c r="EG55" s="203"/>
      <c r="EH55" s="203"/>
      <c r="EI55" s="203"/>
      <c r="EJ55" s="203"/>
      <c r="EK55" s="203"/>
      <c r="EL55" s="203"/>
      <c r="EM55" s="203"/>
      <c r="EN55" s="203"/>
      <c r="EO55" s="203"/>
      <c r="EP55" s="203"/>
      <c r="EQ55" s="203"/>
      <c r="ER55" s="203"/>
      <c r="ES55" s="203"/>
      <c r="ET55" s="203"/>
      <c r="EU55" s="204"/>
      <c r="EV55" s="203"/>
      <c r="EW55" s="203"/>
      <c r="EX55" s="203"/>
      <c r="EY55" s="203"/>
      <c r="EZ55" s="203"/>
      <c r="FA55" s="203"/>
      <c r="FB55" s="203"/>
      <c r="FC55" s="203"/>
      <c r="FD55" s="203"/>
      <c r="FE55" s="203"/>
      <c r="FF55" s="203"/>
      <c r="FG55" s="203"/>
    </row>
    <row r="56" spans="1:163" x14ac:dyDescent="0.2">
      <c r="A56" s="204"/>
      <c r="B56" s="203"/>
      <c r="C56" s="204"/>
      <c r="D56" s="203"/>
      <c r="E56" s="204"/>
      <c r="F56" s="204"/>
      <c r="G56" s="203"/>
      <c r="H56" s="203"/>
      <c r="I56" s="205"/>
      <c r="J56" s="205"/>
      <c r="K56" s="205"/>
      <c r="L56" s="205"/>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4"/>
      <c r="AK56" s="203"/>
      <c r="AL56" s="204"/>
      <c r="AM56" s="204"/>
      <c r="AN56" s="203"/>
      <c r="AO56" s="203"/>
      <c r="AP56" s="203"/>
      <c r="AQ56" s="205"/>
      <c r="AR56" s="205"/>
      <c r="AS56" s="205"/>
      <c r="AT56" s="203"/>
      <c r="AU56" s="203"/>
      <c r="AV56" s="203"/>
      <c r="AW56" s="203"/>
      <c r="AX56" s="203"/>
      <c r="AY56" s="203"/>
      <c r="AZ56" s="203"/>
      <c r="BA56" s="203"/>
      <c r="BB56" s="203"/>
      <c r="BC56" s="203"/>
      <c r="BD56" s="203"/>
      <c r="BE56" s="203"/>
      <c r="BF56" s="203"/>
      <c r="BG56" s="203"/>
      <c r="BH56" s="203"/>
      <c r="BI56" s="203"/>
      <c r="BJ56" s="203"/>
      <c r="BK56" s="203"/>
      <c r="BL56" s="203"/>
      <c r="BM56" s="203"/>
      <c r="BN56" s="203"/>
      <c r="BO56" s="203"/>
      <c r="BP56" s="203"/>
      <c r="BQ56" s="203"/>
      <c r="BR56" s="203"/>
      <c r="BS56" s="203"/>
      <c r="BT56" s="203"/>
      <c r="BU56" s="203"/>
      <c r="BV56" s="203"/>
      <c r="BW56" s="203"/>
      <c r="BX56" s="203"/>
      <c r="BY56" s="203"/>
      <c r="BZ56" s="203"/>
      <c r="CA56" s="203"/>
      <c r="CB56" s="203"/>
      <c r="CC56" s="203"/>
      <c r="CD56" s="203"/>
      <c r="CE56" s="203"/>
      <c r="CF56" s="203"/>
      <c r="CG56" s="203"/>
      <c r="CH56" s="203"/>
      <c r="CI56" s="203"/>
      <c r="CJ56" s="203"/>
      <c r="CK56" s="203"/>
      <c r="CL56" s="203"/>
      <c r="CM56" s="203"/>
      <c r="CN56" s="203"/>
      <c r="CO56" s="203"/>
      <c r="CP56" s="203"/>
      <c r="CQ56" s="203"/>
      <c r="CR56" s="203"/>
      <c r="CS56" s="203"/>
      <c r="CT56" s="203"/>
      <c r="CU56" s="203"/>
      <c r="CV56" s="203"/>
      <c r="CW56" s="203"/>
      <c r="CX56" s="203"/>
      <c r="CY56" s="203"/>
      <c r="CZ56" s="203"/>
      <c r="DA56" s="203"/>
      <c r="DB56" s="203"/>
      <c r="DC56" s="203"/>
      <c r="DD56" s="203"/>
      <c r="DE56" s="203"/>
      <c r="DF56" s="203"/>
      <c r="DG56" s="203"/>
      <c r="DH56" s="203"/>
      <c r="DI56" s="203"/>
      <c r="DJ56" s="203"/>
      <c r="DK56" s="203"/>
      <c r="DL56" s="203"/>
      <c r="DM56" s="203"/>
      <c r="DN56" s="203"/>
      <c r="DO56" s="203"/>
      <c r="DP56" s="203"/>
      <c r="DQ56" s="203"/>
      <c r="DR56" s="203"/>
      <c r="DS56" s="203"/>
      <c r="DT56" s="203"/>
      <c r="DU56" s="203"/>
      <c r="DV56" s="203"/>
      <c r="DW56" s="203"/>
      <c r="DX56" s="203"/>
      <c r="DY56" s="203"/>
      <c r="DZ56" s="203"/>
      <c r="EA56" s="203"/>
      <c r="EB56" s="203"/>
      <c r="EC56" s="203"/>
      <c r="ED56" s="203"/>
      <c r="EE56" s="203"/>
      <c r="EF56" s="203"/>
      <c r="EG56" s="203"/>
      <c r="EH56" s="203"/>
      <c r="EI56" s="203"/>
      <c r="EJ56" s="203"/>
      <c r="EK56" s="203"/>
      <c r="EL56" s="203"/>
      <c r="EM56" s="203"/>
      <c r="EN56" s="203"/>
      <c r="EO56" s="203"/>
      <c r="EP56" s="203"/>
      <c r="EQ56" s="203"/>
      <c r="ER56" s="203"/>
      <c r="ES56" s="203"/>
      <c r="ET56" s="203"/>
      <c r="EU56" s="204"/>
      <c r="EV56" s="203"/>
      <c r="EW56" s="203"/>
      <c r="EX56" s="203"/>
      <c r="EY56" s="203"/>
      <c r="EZ56" s="203"/>
      <c r="FA56" s="203"/>
      <c r="FB56" s="203"/>
      <c r="FC56" s="203"/>
      <c r="FD56" s="203"/>
      <c r="FE56" s="203"/>
      <c r="FF56" s="203"/>
      <c r="FG56" s="203"/>
    </row>
    <row r="57" spans="1:163" x14ac:dyDescent="0.2">
      <c r="A57" s="204"/>
      <c r="B57" s="203"/>
      <c r="C57" s="204"/>
      <c r="D57" s="203"/>
      <c r="E57" s="204"/>
      <c r="F57" s="204"/>
      <c r="G57" s="203"/>
      <c r="H57" s="203"/>
      <c r="I57" s="205"/>
      <c r="J57" s="205"/>
      <c r="K57" s="205"/>
      <c r="L57" s="205"/>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4"/>
      <c r="AK57" s="203"/>
      <c r="AL57" s="204"/>
      <c r="AM57" s="204"/>
      <c r="AN57" s="203"/>
      <c r="AO57" s="203"/>
      <c r="AP57" s="203"/>
      <c r="AQ57" s="205"/>
      <c r="AR57" s="205"/>
      <c r="AS57" s="205"/>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3"/>
      <c r="BR57" s="203"/>
      <c r="BS57" s="203"/>
      <c r="BT57" s="203"/>
      <c r="BU57" s="203"/>
      <c r="BV57" s="203"/>
      <c r="BW57" s="203"/>
      <c r="BX57" s="203"/>
      <c r="BY57" s="203"/>
      <c r="BZ57" s="203"/>
      <c r="CA57" s="203"/>
      <c r="CB57" s="203"/>
      <c r="CC57" s="203"/>
      <c r="CD57" s="203"/>
      <c r="CE57" s="203"/>
      <c r="CF57" s="203"/>
      <c r="CG57" s="203"/>
      <c r="CH57" s="203"/>
      <c r="CI57" s="203"/>
      <c r="CJ57" s="203"/>
      <c r="CK57" s="203"/>
      <c r="CL57" s="203"/>
      <c r="CM57" s="203"/>
      <c r="CN57" s="203"/>
      <c r="CO57" s="203"/>
      <c r="CP57" s="203"/>
      <c r="CQ57" s="203"/>
      <c r="CR57" s="203"/>
      <c r="CS57" s="203"/>
      <c r="CT57" s="203"/>
      <c r="CU57" s="203"/>
      <c r="CV57" s="203"/>
      <c r="CW57" s="203"/>
      <c r="CX57" s="203"/>
      <c r="CY57" s="203"/>
      <c r="CZ57" s="203"/>
      <c r="DA57" s="203"/>
      <c r="DB57" s="203"/>
      <c r="DC57" s="203"/>
      <c r="DD57" s="203"/>
      <c r="DE57" s="203"/>
      <c r="DF57" s="203"/>
      <c r="DG57" s="203"/>
      <c r="DH57" s="203"/>
      <c r="DI57" s="203"/>
      <c r="DJ57" s="203"/>
      <c r="DK57" s="203"/>
      <c r="DL57" s="203"/>
      <c r="DM57" s="203"/>
      <c r="DN57" s="203"/>
      <c r="DO57" s="203"/>
      <c r="DP57" s="203"/>
      <c r="DQ57" s="203"/>
      <c r="DR57" s="203"/>
      <c r="DS57" s="203"/>
      <c r="DT57" s="203"/>
      <c r="DU57" s="203"/>
      <c r="DV57" s="203"/>
      <c r="DW57" s="203"/>
      <c r="DX57" s="203"/>
      <c r="DY57" s="203"/>
      <c r="DZ57" s="203"/>
      <c r="EA57" s="203"/>
      <c r="EB57" s="203"/>
      <c r="EC57" s="203"/>
      <c r="ED57" s="203"/>
      <c r="EE57" s="203"/>
      <c r="EF57" s="203"/>
      <c r="EG57" s="203"/>
      <c r="EH57" s="203"/>
      <c r="EI57" s="203"/>
      <c r="EJ57" s="203"/>
      <c r="EK57" s="203"/>
      <c r="EL57" s="203"/>
      <c r="EM57" s="203"/>
      <c r="EN57" s="203"/>
      <c r="EO57" s="203"/>
      <c r="EP57" s="203"/>
      <c r="EQ57" s="203"/>
      <c r="ER57" s="203"/>
      <c r="ES57" s="203"/>
      <c r="ET57" s="203"/>
      <c r="EU57" s="204"/>
      <c r="EV57" s="203"/>
      <c r="EW57" s="203"/>
      <c r="EX57" s="203"/>
      <c r="EY57" s="203"/>
      <c r="EZ57" s="203"/>
      <c r="FA57" s="203"/>
      <c r="FB57" s="203"/>
      <c r="FC57" s="203"/>
      <c r="FD57" s="203"/>
      <c r="FE57" s="203"/>
      <c r="FF57" s="203"/>
      <c r="FG57" s="203"/>
    </row>
    <row r="58" spans="1:163" x14ac:dyDescent="0.2">
      <c r="A58" s="204"/>
      <c r="B58" s="203"/>
      <c r="C58" s="204"/>
      <c r="D58" s="203"/>
      <c r="E58" s="204"/>
      <c r="F58" s="204"/>
      <c r="G58" s="203"/>
      <c r="H58" s="203"/>
      <c r="I58" s="205"/>
      <c r="J58" s="205"/>
      <c r="K58" s="205"/>
      <c r="L58" s="205"/>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4"/>
      <c r="AK58" s="203"/>
      <c r="AL58" s="204"/>
      <c r="AM58" s="204"/>
      <c r="AN58" s="203"/>
      <c r="AO58" s="203"/>
      <c r="AP58" s="203"/>
      <c r="AQ58" s="205"/>
      <c r="AR58" s="205"/>
      <c r="AS58" s="205"/>
      <c r="AT58" s="203"/>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03"/>
      <c r="BQ58" s="203"/>
      <c r="BR58" s="203"/>
      <c r="BS58" s="203"/>
      <c r="BT58" s="203"/>
      <c r="BU58" s="203"/>
      <c r="BV58" s="203"/>
      <c r="BW58" s="203"/>
      <c r="BX58" s="203"/>
      <c r="BY58" s="203"/>
      <c r="BZ58" s="203"/>
      <c r="CA58" s="203"/>
      <c r="CB58" s="203"/>
      <c r="CC58" s="203"/>
      <c r="CD58" s="203"/>
      <c r="CE58" s="203"/>
      <c r="CF58" s="203"/>
      <c r="CG58" s="203"/>
      <c r="CH58" s="203"/>
      <c r="CI58" s="203"/>
      <c r="CJ58" s="203"/>
      <c r="CK58" s="203"/>
      <c r="CL58" s="203"/>
      <c r="CM58" s="203"/>
      <c r="CN58" s="203"/>
      <c r="CO58" s="203"/>
      <c r="CP58" s="203"/>
      <c r="CQ58" s="203"/>
      <c r="CR58" s="203"/>
      <c r="CS58" s="203"/>
      <c r="CT58" s="203"/>
      <c r="CU58" s="203"/>
      <c r="CV58" s="203"/>
      <c r="CW58" s="203"/>
      <c r="CX58" s="203"/>
      <c r="CY58" s="203"/>
      <c r="CZ58" s="203"/>
      <c r="DA58" s="203"/>
      <c r="DB58" s="203"/>
      <c r="DC58" s="203"/>
      <c r="DD58" s="203"/>
      <c r="DE58" s="203"/>
      <c r="DF58" s="203"/>
      <c r="DG58" s="203"/>
      <c r="DH58" s="203"/>
      <c r="DI58" s="203"/>
      <c r="DJ58" s="203"/>
      <c r="DK58" s="203"/>
      <c r="DL58" s="203"/>
      <c r="DM58" s="203"/>
      <c r="DN58" s="203"/>
      <c r="DO58" s="203"/>
      <c r="DP58" s="203"/>
      <c r="DQ58" s="203"/>
      <c r="DR58" s="203"/>
      <c r="DS58" s="203"/>
      <c r="DT58" s="203"/>
      <c r="DU58" s="203"/>
      <c r="DV58" s="203"/>
      <c r="DW58" s="203"/>
      <c r="DX58" s="203"/>
      <c r="DY58" s="203"/>
      <c r="DZ58" s="203"/>
      <c r="EA58" s="203"/>
      <c r="EB58" s="203"/>
      <c r="EC58" s="203"/>
      <c r="ED58" s="203"/>
      <c r="EE58" s="203"/>
      <c r="EF58" s="203"/>
      <c r="EG58" s="203"/>
      <c r="EH58" s="203"/>
      <c r="EI58" s="203"/>
      <c r="EJ58" s="203"/>
      <c r="EK58" s="203"/>
      <c r="EL58" s="203"/>
      <c r="EM58" s="203"/>
      <c r="EN58" s="203"/>
      <c r="EO58" s="203"/>
      <c r="EP58" s="203"/>
      <c r="EQ58" s="203"/>
      <c r="ER58" s="203"/>
      <c r="ES58" s="203"/>
      <c r="ET58" s="203"/>
      <c r="EU58" s="204"/>
      <c r="EV58" s="203"/>
      <c r="EW58" s="203"/>
      <c r="EX58" s="203"/>
      <c r="EY58" s="203"/>
      <c r="EZ58" s="203"/>
      <c r="FA58" s="203"/>
      <c r="FB58" s="203"/>
      <c r="FC58" s="203"/>
      <c r="FD58" s="203"/>
      <c r="FE58" s="203"/>
      <c r="FF58" s="203"/>
      <c r="FG58" s="203"/>
    </row>
    <row r="59" spans="1:163" x14ac:dyDescent="0.2">
      <c r="A59" s="204"/>
      <c r="B59" s="203"/>
      <c r="C59" s="204"/>
      <c r="D59" s="203"/>
      <c r="E59" s="204"/>
      <c r="F59" s="204"/>
      <c r="G59" s="203"/>
      <c r="H59" s="203"/>
      <c r="I59" s="205"/>
      <c r="J59" s="205"/>
      <c r="K59" s="205"/>
      <c r="L59" s="205"/>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4"/>
      <c r="AK59" s="203"/>
      <c r="AL59" s="204"/>
      <c r="AM59" s="204"/>
      <c r="AN59" s="203"/>
      <c r="AO59" s="203"/>
      <c r="AP59" s="203"/>
      <c r="AQ59" s="205"/>
      <c r="AR59" s="205"/>
      <c r="AS59" s="205"/>
      <c r="AT59" s="203"/>
      <c r="AU59" s="203"/>
      <c r="AV59" s="203"/>
      <c r="AW59" s="203"/>
      <c r="AX59" s="203"/>
      <c r="AY59" s="203"/>
      <c r="AZ59" s="203"/>
      <c r="BA59" s="203"/>
      <c r="BB59" s="203"/>
      <c r="BC59" s="203"/>
      <c r="BD59" s="203"/>
      <c r="BE59" s="203"/>
      <c r="BF59" s="203"/>
      <c r="BG59" s="203"/>
      <c r="BH59" s="203"/>
      <c r="BI59" s="203"/>
      <c r="BJ59" s="203"/>
      <c r="BK59" s="203"/>
      <c r="BL59" s="203"/>
      <c r="BM59" s="203"/>
      <c r="BN59" s="203"/>
      <c r="BO59" s="203"/>
      <c r="BP59" s="203"/>
      <c r="BQ59" s="203"/>
      <c r="BR59" s="203"/>
      <c r="BS59" s="203"/>
      <c r="BT59" s="203"/>
      <c r="BU59" s="203"/>
      <c r="BV59" s="203"/>
      <c r="BW59" s="203"/>
      <c r="BX59" s="203"/>
      <c r="BY59" s="203"/>
      <c r="BZ59" s="203"/>
      <c r="CA59" s="203"/>
      <c r="CB59" s="203"/>
      <c r="CC59" s="203"/>
      <c r="CD59" s="203"/>
      <c r="CE59" s="203"/>
      <c r="CF59" s="203"/>
      <c r="CG59" s="203"/>
      <c r="CH59" s="203"/>
      <c r="CI59" s="203"/>
      <c r="CJ59" s="203"/>
      <c r="CK59" s="203"/>
      <c r="CL59" s="203"/>
      <c r="CM59" s="203"/>
      <c r="CN59" s="203"/>
      <c r="CO59" s="203"/>
      <c r="CP59" s="203"/>
      <c r="CQ59" s="203"/>
      <c r="CR59" s="203"/>
      <c r="CS59" s="203"/>
      <c r="CT59" s="203"/>
      <c r="CU59" s="203"/>
      <c r="CV59" s="203"/>
      <c r="CW59" s="203"/>
      <c r="CX59" s="203"/>
      <c r="CY59" s="203"/>
      <c r="CZ59" s="203"/>
      <c r="DA59" s="203"/>
      <c r="DB59" s="203"/>
      <c r="DC59" s="203"/>
      <c r="DD59" s="203"/>
      <c r="DE59" s="203"/>
      <c r="DF59" s="203"/>
      <c r="DG59" s="203"/>
      <c r="DH59" s="203"/>
      <c r="DI59" s="203"/>
      <c r="DJ59" s="203"/>
      <c r="DK59" s="203"/>
      <c r="DL59" s="203"/>
      <c r="DM59" s="203"/>
      <c r="DN59" s="203"/>
      <c r="DO59" s="203"/>
      <c r="DP59" s="203"/>
      <c r="DQ59" s="203"/>
      <c r="DR59" s="203"/>
      <c r="DS59" s="203"/>
      <c r="DT59" s="203"/>
      <c r="DU59" s="203"/>
      <c r="DV59" s="203"/>
      <c r="DW59" s="203"/>
      <c r="DX59" s="203"/>
      <c r="DY59" s="203"/>
      <c r="DZ59" s="203"/>
      <c r="EA59" s="203"/>
      <c r="EB59" s="203"/>
      <c r="EC59" s="203"/>
      <c r="ED59" s="203"/>
      <c r="EE59" s="203"/>
      <c r="EF59" s="203"/>
      <c r="EG59" s="203"/>
      <c r="EH59" s="203"/>
      <c r="EI59" s="203"/>
      <c r="EJ59" s="203"/>
      <c r="EK59" s="203"/>
      <c r="EL59" s="203"/>
      <c r="EM59" s="203"/>
      <c r="EN59" s="203"/>
      <c r="EO59" s="203"/>
      <c r="EP59" s="203"/>
      <c r="EQ59" s="203"/>
      <c r="ER59" s="203"/>
      <c r="ES59" s="203"/>
      <c r="ET59" s="203"/>
      <c r="EU59" s="204"/>
      <c r="EV59" s="203"/>
      <c r="EW59" s="203"/>
      <c r="EX59" s="203"/>
      <c r="EY59" s="203"/>
      <c r="EZ59" s="203"/>
      <c r="FA59" s="203"/>
      <c r="FB59" s="203"/>
      <c r="FC59" s="203"/>
      <c r="FD59" s="203"/>
      <c r="FE59" s="203"/>
      <c r="FF59" s="203"/>
      <c r="FG59" s="203"/>
    </row>
    <row r="60" spans="1:163" x14ac:dyDescent="0.2">
      <c r="A60" s="204"/>
      <c r="B60" s="203"/>
      <c r="C60" s="204"/>
      <c r="D60" s="203"/>
      <c r="E60" s="204"/>
      <c r="F60" s="204"/>
      <c r="G60" s="203"/>
      <c r="H60" s="203"/>
      <c r="I60" s="205"/>
      <c r="J60" s="205"/>
      <c r="K60" s="205"/>
      <c r="L60" s="205"/>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4"/>
      <c r="AK60" s="203"/>
      <c r="AL60" s="204"/>
      <c r="AM60" s="204"/>
      <c r="AN60" s="203"/>
      <c r="AO60" s="203"/>
      <c r="AP60" s="203"/>
      <c r="AQ60" s="205"/>
      <c r="AR60" s="205"/>
      <c r="AS60" s="205"/>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3"/>
      <c r="BR60" s="203"/>
      <c r="BS60" s="203"/>
      <c r="BT60" s="203"/>
      <c r="BU60" s="203"/>
      <c r="BV60" s="203"/>
      <c r="BW60" s="203"/>
      <c r="BX60" s="203"/>
      <c r="BY60" s="203"/>
      <c r="BZ60" s="203"/>
      <c r="CA60" s="203"/>
      <c r="CB60" s="203"/>
      <c r="CC60" s="203"/>
      <c r="CD60" s="203"/>
      <c r="CE60" s="203"/>
      <c r="CF60" s="203"/>
      <c r="CG60" s="203"/>
      <c r="CH60" s="203"/>
      <c r="CI60" s="203"/>
      <c r="CJ60" s="203"/>
      <c r="CK60" s="203"/>
      <c r="CL60" s="203"/>
      <c r="CM60" s="203"/>
      <c r="CN60" s="203"/>
      <c r="CO60" s="203"/>
      <c r="CP60" s="203"/>
      <c r="CQ60" s="203"/>
      <c r="CR60" s="203"/>
      <c r="CS60" s="203"/>
      <c r="CT60" s="203"/>
      <c r="CU60" s="203"/>
      <c r="CV60" s="203"/>
      <c r="CW60" s="203"/>
      <c r="CX60" s="203"/>
      <c r="CY60" s="203"/>
      <c r="CZ60" s="203"/>
      <c r="DA60" s="203"/>
      <c r="DB60" s="203"/>
      <c r="DC60" s="203"/>
      <c r="DD60" s="203"/>
      <c r="DE60" s="203"/>
      <c r="DF60" s="203"/>
      <c r="DG60" s="203"/>
      <c r="DH60" s="203"/>
      <c r="DI60" s="203"/>
      <c r="DJ60" s="203"/>
      <c r="DK60" s="203"/>
      <c r="DL60" s="203"/>
      <c r="DM60" s="203"/>
      <c r="DN60" s="203"/>
      <c r="DO60" s="203"/>
      <c r="DP60" s="203"/>
      <c r="DQ60" s="203"/>
      <c r="DR60" s="203"/>
      <c r="DS60" s="203"/>
      <c r="DT60" s="203"/>
      <c r="DU60" s="203"/>
      <c r="DV60" s="203"/>
      <c r="DW60" s="203"/>
      <c r="DX60" s="203"/>
      <c r="DY60" s="203"/>
      <c r="DZ60" s="203"/>
      <c r="EA60" s="203"/>
      <c r="EB60" s="203"/>
      <c r="EC60" s="203"/>
      <c r="ED60" s="203"/>
      <c r="EE60" s="203"/>
      <c r="EF60" s="203"/>
      <c r="EG60" s="203"/>
      <c r="EH60" s="203"/>
      <c r="EI60" s="203"/>
      <c r="EJ60" s="203"/>
      <c r="EK60" s="203"/>
      <c r="EL60" s="203"/>
      <c r="EM60" s="203"/>
      <c r="EN60" s="203"/>
      <c r="EO60" s="203"/>
      <c r="EP60" s="203"/>
      <c r="EQ60" s="203"/>
      <c r="ER60" s="203"/>
      <c r="ES60" s="203"/>
      <c r="ET60" s="203"/>
      <c r="EU60" s="204"/>
      <c r="EV60" s="203"/>
      <c r="EW60" s="203"/>
      <c r="EX60" s="203"/>
      <c r="EY60" s="203"/>
      <c r="EZ60" s="203"/>
      <c r="FA60" s="203"/>
      <c r="FB60" s="203"/>
      <c r="FC60" s="203"/>
      <c r="FD60" s="203"/>
      <c r="FE60" s="203"/>
      <c r="FF60" s="203"/>
      <c r="FG60" s="203"/>
    </row>
    <row r="61" spans="1:163" x14ac:dyDescent="0.2">
      <c r="A61" s="204"/>
      <c r="B61" s="203"/>
      <c r="C61" s="204"/>
      <c r="D61" s="203"/>
      <c r="E61" s="204"/>
      <c r="F61" s="204"/>
      <c r="G61" s="203"/>
      <c r="H61" s="203"/>
      <c r="I61" s="205"/>
      <c r="J61" s="205"/>
      <c r="K61" s="205"/>
      <c r="L61" s="205"/>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4"/>
      <c r="AK61" s="203"/>
      <c r="AL61" s="204"/>
      <c r="AM61" s="204"/>
      <c r="AN61" s="203"/>
      <c r="AO61" s="203"/>
      <c r="AP61" s="203"/>
      <c r="AQ61" s="205"/>
      <c r="AR61" s="205"/>
      <c r="AS61" s="205"/>
      <c r="AT61" s="203"/>
      <c r="AU61" s="203"/>
      <c r="AV61" s="203"/>
      <c r="AW61" s="203"/>
      <c r="AX61" s="203"/>
      <c r="AY61" s="203"/>
      <c r="AZ61" s="203"/>
      <c r="BA61" s="203"/>
      <c r="BB61" s="203"/>
      <c r="BC61" s="203"/>
      <c r="BD61" s="203"/>
      <c r="BE61" s="203"/>
      <c r="BF61" s="203"/>
      <c r="BG61" s="203"/>
      <c r="BH61" s="203"/>
      <c r="BI61" s="203"/>
      <c r="BJ61" s="203"/>
      <c r="BK61" s="203"/>
      <c r="BL61" s="203"/>
      <c r="BM61" s="203"/>
      <c r="BN61" s="203"/>
      <c r="BO61" s="203"/>
      <c r="BP61" s="203"/>
      <c r="BQ61" s="203"/>
      <c r="BR61" s="203"/>
      <c r="BS61" s="203"/>
      <c r="BT61" s="203"/>
      <c r="BU61" s="203"/>
      <c r="BV61" s="203"/>
      <c r="BW61" s="203"/>
      <c r="BX61" s="203"/>
      <c r="BY61" s="203"/>
      <c r="BZ61" s="203"/>
      <c r="CA61" s="203"/>
      <c r="CB61" s="203"/>
      <c r="CC61" s="203"/>
      <c r="CD61" s="203"/>
      <c r="CE61" s="203"/>
      <c r="CF61" s="203"/>
      <c r="CG61" s="203"/>
      <c r="CH61" s="203"/>
      <c r="CI61" s="203"/>
      <c r="CJ61" s="203"/>
      <c r="CK61" s="203"/>
      <c r="CL61" s="203"/>
      <c r="CM61" s="203"/>
      <c r="CN61" s="203"/>
      <c r="CO61" s="203"/>
      <c r="CP61" s="203"/>
      <c r="CQ61" s="203"/>
      <c r="CR61" s="203"/>
      <c r="CS61" s="203"/>
      <c r="CT61" s="203"/>
      <c r="CU61" s="203"/>
      <c r="CV61" s="203"/>
      <c r="CW61" s="203"/>
      <c r="CX61" s="203"/>
      <c r="CY61" s="203"/>
      <c r="CZ61" s="203"/>
      <c r="DA61" s="203"/>
      <c r="DB61" s="203"/>
      <c r="DC61" s="203"/>
      <c r="DD61" s="203"/>
      <c r="DE61" s="203"/>
      <c r="DF61" s="203"/>
      <c r="DG61" s="203"/>
      <c r="DH61" s="203"/>
      <c r="DI61" s="203"/>
      <c r="DJ61" s="203"/>
      <c r="DK61" s="203"/>
      <c r="DL61" s="203"/>
      <c r="DM61" s="203"/>
      <c r="DN61" s="203"/>
      <c r="DO61" s="203"/>
      <c r="DP61" s="203"/>
      <c r="DQ61" s="203"/>
      <c r="DR61" s="203"/>
      <c r="DS61" s="203"/>
      <c r="DT61" s="203"/>
      <c r="DU61" s="203"/>
      <c r="DV61" s="203"/>
      <c r="DW61" s="203"/>
      <c r="DX61" s="203"/>
      <c r="DY61" s="203"/>
      <c r="DZ61" s="203"/>
      <c r="EA61" s="203"/>
      <c r="EB61" s="203"/>
      <c r="EC61" s="203"/>
      <c r="ED61" s="203"/>
      <c r="EE61" s="203"/>
      <c r="EF61" s="203"/>
      <c r="EG61" s="203"/>
      <c r="EH61" s="203"/>
      <c r="EI61" s="203"/>
      <c r="EJ61" s="203"/>
      <c r="EK61" s="203"/>
      <c r="EL61" s="203"/>
      <c r="EM61" s="203"/>
      <c r="EN61" s="203"/>
      <c r="EO61" s="203"/>
      <c r="EP61" s="203"/>
      <c r="EQ61" s="203"/>
      <c r="ER61" s="203"/>
      <c r="ES61" s="203"/>
      <c r="ET61" s="203"/>
      <c r="EU61" s="204"/>
      <c r="EV61" s="203"/>
      <c r="EW61" s="203"/>
      <c r="EX61" s="203"/>
      <c r="EY61" s="203"/>
      <c r="EZ61" s="203"/>
      <c r="FA61" s="203"/>
      <c r="FB61" s="203"/>
      <c r="FC61" s="203"/>
      <c r="FD61" s="203"/>
      <c r="FE61" s="203"/>
      <c r="FF61" s="203"/>
      <c r="FG61" s="203"/>
    </row>
    <row r="62" spans="1:163" x14ac:dyDescent="0.2">
      <c r="A62" s="204"/>
      <c r="B62" s="203"/>
      <c r="C62" s="204"/>
      <c r="D62" s="203"/>
      <c r="E62" s="204"/>
      <c r="F62" s="204"/>
      <c r="G62" s="203"/>
      <c r="H62" s="203"/>
      <c r="I62" s="205"/>
      <c r="J62" s="205"/>
      <c r="K62" s="205"/>
      <c r="L62" s="205"/>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4"/>
      <c r="AK62" s="203"/>
      <c r="AL62" s="204"/>
      <c r="AM62" s="204"/>
      <c r="AN62" s="203"/>
      <c r="AO62" s="203"/>
      <c r="AP62" s="203"/>
      <c r="AQ62" s="205"/>
      <c r="AR62" s="205"/>
      <c r="AS62" s="205"/>
      <c r="AT62" s="203"/>
      <c r="AU62" s="203"/>
      <c r="AV62" s="203"/>
      <c r="AW62" s="203"/>
      <c r="AX62" s="203"/>
      <c r="AY62" s="203"/>
      <c r="AZ62" s="203"/>
      <c r="BA62" s="203"/>
      <c r="BB62" s="203"/>
      <c r="BC62" s="203"/>
      <c r="BD62" s="203"/>
      <c r="BE62" s="203"/>
      <c r="BF62" s="203"/>
      <c r="BG62" s="203"/>
      <c r="BH62" s="203"/>
      <c r="BI62" s="203"/>
      <c r="BJ62" s="203"/>
      <c r="BK62" s="203"/>
      <c r="BL62" s="203"/>
      <c r="BM62" s="203"/>
      <c r="BN62" s="203"/>
      <c r="BO62" s="203"/>
      <c r="BP62" s="203"/>
      <c r="BQ62" s="203"/>
      <c r="BR62" s="203"/>
      <c r="BS62" s="203"/>
      <c r="BT62" s="203"/>
      <c r="BU62" s="203"/>
      <c r="BV62" s="203"/>
      <c r="BW62" s="203"/>
      <c r="BX62" s="203"/>
      <c r="BY62" s="203"/>
      <c r="BZ62" s="203"/>
      <c r="CA62" s="203"/>
      <c r="CB62" s="203"/>
      <c r="CC62" s="203"/>
      <c r="CD62" s="203"/>
      <c r="CE62" s="203"/>
      <c r="CF62" s="203"/>
      <c r="CG62" s="203"/>
      <c r="CH62" s="203"/>
      <c r="CI62" s="203"/>
      <c r="CJ62" s="203"/>
      <c r="CK62" s="203"/>
      <c r="CL62" s="203"/>
      <c r="CM62" s="203"/>
      <c r="CN62" s="203"/>
      <c r="CO62" s="203"/>
      <c r="CP62" s="203"/>
      <c r="CQ62" s="203"/>
      <c r="CR62" s="203"/>
      <c r="CS62" s="203"/>
      <c r="CT62" s="203"/>
      <c r="CU62" s="203"/>
      <c r="CV62" s="203"/>
      <c r="CW62" s="203"/>
      <c r="CX62" s="203"/>
      <c r="CY62" s="203"/>
      <c r="CZ62" s="203"/>
      <c r="DA62" s="203"/>
      <c r="DB62" s="203"/>
      <c r="DC62" s="203"/>
      <c r="DD62" s="203"/>
      <c r="DE62" s="203"/>
      <c r="DF62" s="203"/>
      <c r="DG62" s="203"/>
      <c r="DH62" s="203"/>
      <c r="DI62" s="203"/>
      <c r="DJ62" s="203"/>
      <c r="DK62" s="203"/>
      <c r="DL62" s="203"/>
      <c r="DM62" s="203"/>
      <c r="DN62" s="203"/>
      <c r="DO62" s="203"/>
      <c r="DP62" s="203"/>
      <c r="DQ62" s="203"/>
      <c r="DR62" s="203"/>
      <c r="DS62" s="203"/>
      <c r="DT62" s="203"/>
      <c r="DU62" s="203"/>
      <c r="DV62" s="203"/>
      <c r="DW62" s="203"/>
      <c r="DX62" s="203"/>
      <c r="DY62" s="203"/>
      <c r="DZ62" s="203"/>
      <c r="EA62" s="203"/>
      <c r="EB62" s="203"/>
      <c r="EC62" s="203"/>
      <c r="ED62" s="203"/>
      <c r="EE62" s="203"/>
      <c r="EF62" s="203"/>
      <c r="EG62" s="203"/>
      <c r="EH62" s="203"/>
      <c r="EI62" s="203"/>
      <c r="EJ62" s="203"/>
      <c r="EK62" s="203"/>
      <c r="EL62" s="203"/>
      <c r="EM62" s="203"/>
      <c r="EN62" s="203"/>
      <c r="EO62" s="203"/>
      <c r="EP62" s="203"/>
      <c r="EQ62" s="203"/>
      <c r="ER62" s="203"/>
      <c r="ES62" s="203"/>
      <c r="ET62" s="203"/>
      <c r="EU62" s="204"/>
      <c r="EV62" s="203"/>
      <c r="EW62" s="203"/>
      <c r="EX62" s="203"/>
      <c r="EY62" s="203"/>
      <c r="EZ62" s="203"/>
      <c r="FA62" s="203"/>
      <c r="FB62" s="203"/>
      <c r="FC62" s="203"/>
      <c r="FD62" s="203"/>
      <c r="FE62" s="203"/>
      <c r="FF62" s="203"/>
      <c r="FG62" s="203"/>
    </row>
    <row r="63" spans="1:163" x14ac:dyDescent="0.2">
      <c r="A63" s="204"/>
      <c r="B63" s="203"/>
      <c r="C63" s="204"/>
      <c r="D63" s="203"/>
      <c r="E63" s="204"/>
      <c r="F63" s="204"/>
      <c r="G63" s="203"/>
      <c r="H63" s="203"/>
      <c r="I63" s="205"/>
      <c r="J63" s="205"/>
      <c r="K63" s="205"/>
      <c r="L63" s="205"/>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4"/>
      <c r="AK63" s="203"/>
      <c r="AL63" s="204"/>
      <c r="AM63" s="204"/>
      <c r="AN63" s="203"/>
      <c r="AO63" s="203"/>
      <c r="AP63" s="203"/>
      <c r="AQ63" s="205"/>
      <c r="AR63" s="205"/>
      <c r="AS63" s="205"/>
      <c r="AT63" s="203"/>
      <c r="AU63" s="203"/>
      <c r="AV63" s="203"/>
      <c r="AW63" s="203"/>
      <c r="AX63" s="203"/>
      <c r="AY63" s="203"/>
      <c r="AZ63" s="203"/>
      <c r="BA63" s="203"/>
      <c r="BB63" s="203"/>
      <c r="BC63" s="203"/>
      <c r="BD63" s="203"/>
      <c r="BE63" s="203"/>
      <c r="BF63" s="203"/>
      <c r="BG63" s="203"/>
      <c r="BH63" s="203"/>
      <c r="BI63" s="203"/>
      <c r="BJ63" s="203"/>
      <c r="BK63" s="203"/>
      <c r="BL63" s="203"/>
      <c r="BM63" s="203"/>
      <c r="BN63" s="203"/>
      <c r="BO63" s="203"/>
      <c r="BP63" s="203"/>
      <c r="BQ63" s="203"/>
      <c r="BR63" s="203"/>
      <c r="BS63" s="203"/>
      <c r="BT63" s="203"/>
      <c r="BU63" s="203"/>
      <c r="BV63" s="203"/>
      <c r="BW63" s="203"/>
      <c r="BX63" s="203"/>
      <c r="BY63" s="203"/>
      <c r="BZ63" s="203"/>
      <c r="CA63" s="203"/>
      <c r="CB63" s="203"/>
      <c r="CC63" s="203"/>
      <c r="CD63" s="203"/>
      <c r="CE63" s="203"/>
      <c r="CF63" s="203"/>
      <c r="CG63" s="203"/>
      <c r="CH63" s="203"/>
      <c r="CI63" s="203"/>
      <c r="CJ63" s="203"/>
      <c r="CK63" s="203"/>
      <c r="CL63" s="203"/>
      <c r="CM63" s="203"/>
      <c r="CN63" s="203"/>
      <c r="CO63" s="203"/>
      <c r="CP63" s="203"/>
      <c r="CQ63" s="203"/>
      <c r="CR63" s="203"/>
      <c r="CS63" s="203"/>
      <c r="CT63" s="203"/>
      <c r="CU63" s="203"/>
      <c r="CV63" s="203"/>
      <c r="CW63" s="203"/>
      <c r="CX63" s="203"/>
      <c r="CY63" s="203"/>
      <c r="CZ63" s="203"/>
      <c r="DA63" s="203"/>
      <c r="DB63" s="203"/>
      <c r="DC63" s="203"/>
      <c r="DD63" s="203"/>
      <c r="DE63" s="203"/>
      <c r="DF63" s="203"/>
      <c r="DG63" s="203"/>
      <c r="DH63" s="203"/>
      <c r="DI63" s="203"/>
      <c r="DJ63" s="203"/>
      <c r="DK63" s="203"/>
      <c r="DL63" s="203"/>
      <c r="DM63" s="203"/>
      <c r="DN63" s="203"/>
      <c r="DO63" s="203"/>
      <c r="DP63" s="203"/>
      <c r="DQ63" s="203"/>
      <c r="DR63" s="203"/>
      <c r="DS63" s="203"/>
      <c r="DT63" s="203"/>
      <c r="DU63" s="203"/>
      <c r="DV63" s="203"/>
      <c r="DW63" s="203"/>
      <c r="DX63" s="203"/>
      <c r="DY63" s="203"/>
      <c r="DZ63" s="203"/>
      <c r="EA63" s="203"/>
      <c r="EB63" s="203"/>
      <c r="EC63" s="203"/>
      <c r="ED63" s="203"/>
      <c r="EE63" s="203"/>
      <c r="EF63" s="203"/>
      <c r="EG63" s="203"/>
      <c r="EH63" s="203"/>
      <c r="EI63" s="203"/>
      <c r="EJ63" s="203"/>
      <c r="EK63" s="203"/>
      <c r="EL63" s="203"/>
      <c r="EM63" s="203"/>
      <c r="EN63" s="203"/>
      <c r="EO63" s="203"/>
      <c r="EP63" s="203"/>
      <c r="EQ63" s="203"/>
      <c r="ER63" s="203"/>
      <c r="ES63" s="203"/>
      <c r="ET63" s="203"/>
      <c r="EU63" s="204"/>
      <c r="EV63" s="203"/>
      <c r="EW63" s="203"/>
      <c r="EX63" s="203"/>
      <c r="EY63" s="203"/>
      <c r="EZ63" s="203"/>
      <c r="FA63" s="203"/>
      <c r="FB63" s="203"/>
      <c r="FC63" s="203"/>
      <c r="FD63" s="203"/>
      <c r="FE63" s="203"/>
      <c r="FF63" s="203"/>
      <c r="FG63" s="203"/>
    </row>
    <row r="64" spans="1:163" x14ac:dyDescent="0.2">
      <c r="A64" s="204"/>
      <c r="B64" s="203"/>
      <c r="C64" s="204"/>
      <c r="D64" s="203"/>
      <c r="E64" s="204"/>
      <c r="F64" s="204"/>
      <c r="G64" s="203"/>
      <c r="H64" s="203"/>
      <c r="I64" s="205"/>
      <c r="J64" s="205"/>
      <c r="K64" s="205"/>
      <c r="L64" s="205"/>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4"/>
      <c r="AK64" s="203"/>
      <c r="AL64" s="204"/>
      <c r="AM64" s="204"/>
      <c r="AN64" s="203"/>
      <c r="AO64" s="203"/>
      <c r="AP64" s="203"/>
      <c r="AQ64" s="205"/>
      <c r="AR64" s="205"/>
      <c r="AS64" s="205"/>
      <c r="AT64" s="203"/>
      <c r="AU64" s="203"/>
      <c r="AV64" s="203"/>
      <c r="AW64" s="203"/>
      <c r="AX64" s="203"/>
      <c r="AY64" s="203"/>
      <c r="AZ64" s="203"/>
      <c r="BA64" s="203"/>
      <c r="BB64" s="203"/>
      <c r="BC64" s="203"/>
      <c r="BD64" s="203"/>
      <c r="BE64" s="203"/>
      <c r="BF64" s="203"/>
      <c r="BG64" s="203"/>
      <c r="BH64" s="203"/>
      <c r="BI64" s="203"/>
      <c r="BJ64" s="203"/>
      <c r="BK64" s="203"/>
      <c r="BL64" s="203"/>
      <c r="BM64" s="203"/>
      <c r="BN64" s="203"/>
      <c r="BO64" s="203"/>
      <c r="BP64" s="203"/>
      <c r="BQ64" s="203"/>
      <c r="BR64" s="203"/>
      <c r="BS64" s="203"/>
      <c r="BT64" s="203"/>
      <c r="BU64" s="203"/>
      <c r="BV64" s="203"/>
      <c r="BW64" s="203"/>
      <c r="BX64" s="203"/>
      <c r="BY64" s="203"/>
      <c r="BZ64" s="203"/>
      <c r="CA64" s="203"/>
      <c r="CB64" s="203"/>
      <c r="CC64" s="203"/>
      <c r="CD64" s="203"/>
      <c r="CE64" s="203"/>
      <c r="CF64" s="203"/>
      <c r="CG64" s="203"/>
      <c r="CH64" s="203"/>
      <c r="CI64" s="203"/>
      <c r="CJ64" s="203"/>
      <c r="CK64" s="203"/>
      <c r="CL64" s="203"/>
      <c r="CM64" s="203"/>
      <c r="CN64" s="203"/>
      <c r="CO64" s="203"/>
      <c r="CP64" s="203"/>
      <c r="CQ64" s="203"/>
      <c r="CR64" s="203"/>
      <c r="CS64" s="203"/>
      <c r="CT64" s="203"/>
      <c r="CU64" s="203"/>
      <c r="CV64" s="203"/>
      <c r="CW64" s="203"/>
      <c r="CX64" s="203"/>
      <c r="CY64" s="203"/>
      <c r="CZ64" s="203"/>
      <c r="DA64" s="203"/>
      <c r="DB64" s="203"/>
      <c r="DC64" s="203"/>
      <c r="DD64" s="203"/>
      <c r="DE64" s="203"/>
      <c r="DF64" s="203"/>
      <c r="DG64" s="203"/>
      <c r="DH64" s="203"/>
      <c r="DI64" s="203"/>
      <c r="DJ64" s="203"/>
      <c r="DK64" s="203"/>
      <c r="DL64" s="203"/>
      <c r="DM64" s="203"/>
      <c r="DN64" s="203"/>
      <c r="DO64" s="203"/>
      <c r="DP64" s="203"/>
      <c r="DQ64" s="203"/>
      <c r="DR64" s="203"/>
      <c r="DS64" s="203"/>
      <c r="DT64" s="203"/>
      <c r="DU64" s="203"/>
      <c r="DV64" s="203"/>
      <c r="DW64" s="203"/>
      <c r="DX64" s="203"/>
      <c r="DY64" s="203"/>
      <c r="DZ64" s="203"/>
      <c r="EA64" s="203"/>
      <c r="EB64" s="203"/>
      <c r="EC64" s="203"/>
      <c r="ED64" s="203"/>
      <c r="EE64" s="203"/>
      <c r="EF64" s="203"/>
      <c r="EG64" s="203"/>
      <c r="EH64" s="203"/>
      <c r="EI64" s="203"/>
      <c r="EJ64" s="203"/>
      <c r="EK64" s="203"/>
      <c r="EL64" s="203"/>
      <c r="EM64" s="203"/>
      <c r="EN64" s="203"/>
      <c r="EO64" s="203"/>
      <c r="EP64" s="203"/>
      <c r="EQ64" s="203"/>
      <c r="ER64" s="203"/>
      <c r="ES64" s="203"/>
      <c r="ET64" s="203"/>
      <c r="EU64" s="204"/>
      <c r="EV64" s="203"/>
      <c r="EW64" s="203"/>
      <c r="EX64" s="203"/>
      <c r="EY64" s="203"/>
      <c r="EZ64" s="203"/>
      <c r="FA64" s="203"/>
      <c r="FB64" s="203"/>
      <c r="FC64" s="203"/>
      <c r="FD64" s="203"/>
      <c r="FE64" s="203"/>
      <c r="FF64" s="203"/>
      <c r="FG64" s="203"/>
    </row>
    <row r="65" spans="1:163" x14ac:dyDescent="0.2">
      <c r="A65" s="204"/>
      <c r="B65" s="203"/>
      <c r="C65" s="204"/>
      <c r="D65" s="203"/>
      <c r="E65" s="204"/>
      <c r="F65" s="204"/>
      <c r="G65" s="203"/>
      <c r="H65" s="203"/>
      <c r="I65" s="205"/>
      <c r="J65" s="205"/>
      <c r="K65" s="205"/>
      <c r="L65" s="205"/>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4"/>
      <c r="AK65" s="203"/>
      <c r="AL65" s="204"/>
      <c r="AM65" s="204"/>
      <c r="AN65" s="203"/>
      <c r="AO65" s="203"/>
      <c r="AP65" s="203"/>
      <c r="AQ65" s="205"/>
      <c r="AR65" s="205"/>
      <c r="AS65" s="205"/>
      <c r="AT65" s="203"/>
      <c r="AU65" s="203"/>
      <c r="AV65" s="203"/>
      <c r="AW65" s="203"/>
      <c r="AX65" s="203"/>
      <c r="AY65" s="203"/>
      <c r="AZ65" s="203"/>
      <c r="BA65" s="203"/>
      <c r="BB65" s="203"/>
      <c r="BC65" s="203"/>
      <c r="BD65" s="203"/>
      <c r="BE65" s="203"/>
      <c r="BF65" s="203"/>
      <c r="BG65" s="203"/>
      <c r="BH65" s="203"/>
      <c r="BI65" s="203"/>
      <c r="BJ65" s="203"/>
      <c r="BK65" s="203"/>
      <c r="BL65" s="203"/>
      <c r="BM65" s="203"/>
      <c r="BN65" s="203"/>
      <c r="BO65" s="203"/>
      <c r="BP65" s="203"/>
      <c r="BQ65" s="203"/>
      <c r="BR65" s="203"/>
      <c r="BS65" s="203"/>
      <c r="BT65" s="203"/>
      <c r="BU65" s="203"/>
      <c r="BV65" s="203"/>
      <c r="BW65" s="203"/>
      <c r="BX65" s="203"/>
      <c r="BY65" s="203"/>
      <c r="BZ65" s="203"/>
      <c r="CA65" s="203"/>
      <c r="CB65" s="203"/>
      <c r="CC65" s="203"/>
      <c r="CD65" s="203"/>
      <c r="CE65" s="203"/>
      <c r="CF65" s="203"/>
      <c r="CG65" s="203"/>
      <c r="CH65" s="203"/>
      <c r="CI65" s="203"/>
      <c r="CJ65" s="203"/>
      <c r="CK65" s="203"/>
      <c r="CL65" s="203"/>
      <c r="CM65" s="203"/>
      <c r="CN65" s="203"/>
      <c r="CO65" s="203"/>
      <c r="CP65" s="203"/>
      <c r="CQ65" s="203"/>
      <c r="CR65" s="203"/>
      <c r="CS65" s="203"/>
      <c r="CT65" s="203"/>
      <c r="CU65" s="203"/>
      <c r="CV65" s="203"/>
      <c r="CW65" s="203"/>
      <c r="CX65" s="203"/>
      <c r="CY65" s="203"/>
      <c r="CZ65" s="203"/>
      <c r="DA65" s="203"/>
      <c r="DB65" s="203"/>
      <c r="DC65" s="203"/>
      <c r="DD65" s="203"/>
      <c r="DE65" s="203"/>
      <c r="DF65" s="203"/>
      <c r="DG65" s="203"/>
      <c r="DH65" s="203"/>
      <c r="DI65" s="203"/>
      <c r="DJ65" s="203"/>
      <c r="DK65" s="203"/>
      <c r="DL65" s="203"/>
      <c r="DM65" s="203"/>
      <c r="DN65" s="203"/>
      <c r="DO65" s="203"/>
      <c r="DP65" s="203"/>
      <c r="DQ65" s="203"/>
      <c r="DR65" s="203"/>
      <c r="DS65" s="203"/>
      <c r="DT65" s="203"/>
      <c r="DU65" s="203"/>
      <c r="DV65" s="203"/>
      <c r="DW65" s="203"/>
      <c r="DX65" s="203"/>
      <c r="DY65" s="203"/>
      <c r="DZ65" s="203"/>
      <c r="EA65" s="203"/>
      <c r="EB65" s="203"/>
      <c r="EC65" s="203"/>
      <c r="ED65" s="203"/>
      <c r="EE65" s="203"/>
      <c r="EF65" s="203"/>
      <c r="EG65" s="203"/>
      <c r="EH65" s="203"/>
      <c r="EI65" s="203"/>
      <c r="EJ65" s="203"/>
      <c r="EK65" s="203"/>
      <c r="EL65" s="203"/>
      <c r="EM65" s="203"/>
      <c r="EN65" s="203"/>
      <c r="EO65" s="203"/>
      <c r="EP65" s="203"/>
      <c r="EQ65" s="203"/>
      <c r="ER65" s="203"/>
      <c r="ES65" s="203"/>
      <c r="ET65" s="203"/>
      <c r="EU65" s="204"/>
      <c r="EV65" s="203"/>
      <c r="EW65" s="203"/>
      <c r="EX65" s="203"/>
      <c r="EY65" s="203"/>
      <c r="EZ65" s="203"/>
      <c r="FA65" s="203"/>
      <c r="FB65" s="203"/>
      <c r="FC65" s="203"/>
      <c r="FD65" s="203"/>
      <c r="FE65" s="203"/>
      <c r="FF65" s="203"/>
      <c r="FG65" s="203"/>
    </row>
    <row r="66" spans="1:163" x14ac:dyDescent="0.2">
      <c r="A66" s="204"/>
      <c r="B66" s="203"/>
      <c r="C66" s="204"/>
      <c r="D66" s="203"/>
      <c r="E66" s="204"/>
      <c r="F66" s="204"/>
      <c r="G66" s="203"/>
      <c r="H66" s="203"/>
      <c r="I66" s="205"/>
      <c r="J66" s="205"/>
      <c r="K66" s="205"/>
      <c r="L66" s="205"/>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4"/>
      <c r="AK66" s="203"/>
      <c r="AL66" s="204"/>
      <c r="AM66" s="204"/>
      <c r="AN66" s="203"/>
      <c r="AO66" s="203"/>
      <c r="AP66" s="203"/>
      <c r="AQ66" s="205"/>
      <c r="AR66" s="205"/>
      <c r="AS66" s="205"/>
      <c r="AT66" s="203"/>
      <c r="AU66" s="203"/>
      <c r="AV66" s="203"/>
      <c r="AW66" s="203"/>
      <c r="AX66" s="203"/>
      <c r="AY66" s="203"/>
      <c r="AZ66" s="203"/>
      <c r="BA66" s="203"/>
      <c r="BB66" s="203"/>
      <c r="BC66" s="203"/>
      <c r="BD66" s="203"/>
      <c r="BE66" s="203"/>
      <c r="BF66" s="203"/>
      <c r="BG66" s="203"/>
      <c r="BH66" s="203"/>
      <c r="BI66" s="203"/>
      <c r="BJ66" s="203"/>
      <c r="BK66" s="203"/>
      <c r="BL66" s="203"/>
      <c r="BM66" s="203"/>
      <c r="BN66" s="203"/>
      <c r="BO66" s="203"/>
      <c r="BP66" s="203"/>
      <c r="BQ66" s="203"/>
      <c r="BR66" s="203"/>
      <c r="BS66" s="203"/>
      <c r="BT66" s="203"/>
      <c r="BU66" s="203"/>
      <c r="BV66" s="203"/>
      <c r="BW66" s="203"/>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3"/>
      <c r="CW66" s="203"/>
      <c r="CX66" s="203"/>
      <c r="CY66" s="203"/>
      <c r="CZ66" s="203"/>
      <c r="DA66" s="203"/>
      <c r="DB66" s="203"/>
      <c r="DC66" s="203"/>
      <c r="DD66" s="203"/>
      <c r="DE66" s="203"/>
      <c r="DF66" s="203"/>
      <c r="DG66" s="203"/>
      <c r="DH66" s="203"/>
      <c r="DI66" s="203"/>
      <c r="DJ66" s="203"/>
      <c r="DK66" s="203"/>
      <c r="DL66" s="203"/>
      <c r="DM66" s="203"/>
      <c r="DN66" s="203"/>
      <c r="DO66" s="203"/>
      <c r="DP66" s="203"/>
      <c r="DQ66" s="203"/>
      <c r="DR66" s="203"/>
      <c r="DS66" s="203"/>
      <c r="DT66" s="203"/>
      <c r="DU66" s="203"/>
      <c r="DV66" s="203"/>
      <c r="DW66" s="203"/>
      <c r="DX66" s="203"/>
      <c r="DY66" s="203"/>
      <c r="DZ66" s="203"/>
      <c r="EA66" s="203"/>
      <c r="EB66" s="203"/>
      <c r="EC66" s="203"/>
      <c r="ED66" s="203"/>
      <c r="EE66" s="203"/>
      <c r="EF66" s="203"/>
      <c r="EG66" s="203"/>
      <c r="EH66" s="203"/>
      <c r="EI66" s="203"/>
      <c r="EJ66" s="203"/>
      <c r="EK66" s="203"/>
      <c r="EL66" s="203"/>
      <c r="EM66" s="203"/>
      <c r="EN66" s="203"/>
      <c r="EO66" s="203"/>
      <c r="EP66" s="203"/>
      <c r="EQ66" s="203"/>
      <c r="ER66" s="203"/>
      <c r="ES66" s="203"/>
      <c r="ET66" s="203"/>
      <c r="EU66" s="204"/>
      <c r="EV66" s="203"/>
      <c r="EW66" s="203"/>
      <c r="EX66" s="203"/>
      <c r="EY66" s="203"/>
      <c r="EZ66" s="203"/>
      <c r="FA66" s="203"/>
      <c r="FB66" s="203"/>
      <c r="FC66" s="203"/>
      <c r="FD66" s="203"/>
      <c r="FE66" s="203"/>
      <c r="FF66" s="203"/>
      <c r="FG66" s="203"/>
    </row>
    <row r="67" spans="1:163" x14ac:dyDescent="0.2">
      <c r="A67" s="204"/>
      <c r="B67" s="203"/>
      <c r="C67" s="204"/>
      <c r="D67" s="203"/>
      <c r="E67" s="204"/>
      <c r="F67" s="204"/>
      <c r="G67" s="203"/>
      <c r="H67" s="203"/>
      <c r="I67" s="205"/>
      <c r="J67" s="205"/>
      <c r="K67" s="205"/>
      <c r="L67" s="205"/>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4"/>
      <c r="AK67" s="203"/>
      <c r="AL67" s="204"/>
      <c r="AM67" s="204"/>
      <c r="AN67" s="203"/>
      <c r="AO67" s="203"/>
      <c r="AP67" s="203"/>
      <c r="AQ67" s="205"/>
      <c r="AR67" s="205"/>
      <c r="AS67" s="205"/>
      <c r="AT67" s="203"/>
      <c r="AU67" s="203"/>
      <c r="AV67" s="203"/>
      <c r="AW67" s="203"/>
      <c r="AX67" s="203"/>
      <c r="AY67" s="203"/>
      <c r="AZ67" s="203"/>
      <c r="BA67" s="203"/>
      <c r="BB67" s="203"/>
      <c r="BC67" s="203"/>
      <c r="BD67" s="203"/>
      <c r="BE67" s="203"/>
      <c r="BF67" s="203"/>
      <c r="BG67" s="203"/>
      <c r="BH67" s="203"/>
      <c r="BI67" s="203"/>
      <c r="BJ67" s="203"/>
      <c r="BK67" s="203"/>
      <c r="BL67" s="203"/>
      <c r="BM67" s="203"/>
      <c r="BN67" s="203"/>
      <c r="BO67" s="203"/>
      <c r="BP67" s="203"/>
      <c r="BQ67" s="203"/>
      <c r="BR67" s="203"/>
      <c r="BS67" s="203"/>
      <c r="BT67" s="203"/>
      <c r="BU67" s="203"/>
      <c r="BV67" s="203"/>
      <c r="BW67" s="203"/>
      <c r="BX67" s="203"/>
      <c r="BY67" s="203"/>
      <c r="BZ67" s="203"/>
      <c r="CA67" s="203"/>
      <c r="CB67" s="203"/>
      <c r="CC67" s="203"/>
      <c r="CD67" s="203"/>
      <c r="CE67" s="203"/>
      <c r="CF67" s="203"/>
      <c r="CG67" s="203"/>
      <c r="CH67" s="203"/>
      <c r="CI67" s="203"/>
      <c r="CJ67" s="203"/>
      <c r="CK67" s="203"/>
      <c r="CL67" s="203"/>
      <c r="CM67" s="203"/>
      <c r="CN67" s="203"/>
      <c r="CO67" s="203"/>
      <c r="CP67" s="203"/>
      <c r="CQ67" s="203"/>
      <c r="CR67" s="203"/>
      <c r="CS67" s="203"/>
      <c r="CT67" s="203"/>
      <c r="CU67" s="203"/>
      <c r="CV67" s="203"/>
      <c r="CW67" s="203"/>
      <c r="CX67" s="203"/>
      <c r="CY67" s="203"/>
      <c r="CZ67" s="203"/>
      <c r="DA67" s="203"/>
      <c r="DB67" s="203"/>
      <c r="DC67" s="203"/>
      <c r="DD67" s="203"/>
      <c r="DE67" s="203"/>
      <c r="DF67" s="203"/>
      <c r="DG67" s="203"/>
      <c r="DH67" s="203"/>
      <c r="DI67" s="203"/>
      <c r="DJ67" s="203"/>
      <c r="DK67" s="203"/>
      <c r="DL67" s="203"/>
      <c r="DM67" s="203"/>
      <c r="DN67" s="203"/>
      <c r="DO67" s="203"/>
      <c r="DP67" s="203"/>
      <c r="DQ67" s="203"/>
      <c r="DR67" s="203"/>
      <c r="DS67" s="203"/>
      <c r="DT67" s="203"/>
      <c r="DU67" s="203"/>
      <c r="DV67" s="203"/>
      <c r="DW67" s="203"/>
      <c r="DX67" s="203"/>
      <c r="DY67" s="203"/>
      <c r="DZ67" s="203"/>
      <c r="EA67" s="203"/>
      <c r="EB67" s="203"/>
      <c r="EC67" s="203"/>
      <c r="ED67" s="203"/>
      <c r="EE67" s="203"/>
      <c r="EF67" s="203"/>
      <c r="EG67" s="203"/>
      <c r="EH67" s="203"/>
      <c r="EI67" s="203"/>
      <c r="EJ67" s="203"/>
      <c r="EK67" s="203"/>
      <c r="EL67" s="203"/>
      <c r="EM67" s="203"/>
      <c r="EN67" s="203"/>
      <c r="EO67" s="203"/>
      <c r="EP67" s="203"/>
      <c r="EQ67" s="203"/>
      <c r="ER67" s="203"/>
      <c r="ES67" s="203"/>
      <c r="ET67" s="203"/>
      <c r="EU67" s="204"/>
      <c r="EV67" s="203"/>
      <c r="EW67" s="203"/>
      <c r="EX67" s="203"/>
      <c r="EY67" s="203"/>
      <c r="EZ67" s="203"/>
      <c r="FA67" s="203"/>
      <c r="FB67" s="203"/>
      <c r="FC67" s="203"/>
      <c r="FD67" s="203"/>
      <c r="FE67" s="203"/>
      <c r="FF67" s="203"/>
      <c r="FG67" s="203"/>
    </row>
    <row r="68" spans="1:163" x14ac:dyDescent="0.2">
      <c r="A68" s="204"/>
      <c r="B68" s="203"/>
      <c r="C68" s="204"/>
      <c r="D68" s="203"/>
      <c r="E68" s="204"/>
      <c r="F68" s="204"/>
      <c r="G68" s="203"/>
      <c r="H68" s="203"/>
      <c r="I68" s="205"/>
      <c r="J68" s="205"/>
      <c r="K68" s="205"/>
      <c r="L68" s="205"/>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4"/>
      <c r="AK68" s="203"/>
      <c r="AL68" s="204"/>
      <c r="AM68" s="204"/>
      <c r="AN68" s="203"/>
      <c r="AO68" s="203"/>
      <c r="AP68" s="203"/>
      <c r="AQ68" s="205"/>
      <c r="AR68" s="205"/>
      <c r="AS68" s="205"/>
      <c r="AT68" s="203"/>
      <c r="AU68" s="203"/>
      <c r="AV68" s="203"/>
      <c r="AW68" s="203"/>
      <c r="AX68" s="203"/>
      <c r="AY68" s="203"/>
      <c r="AZ68" s="203"/>
      <c r="BA68" s="203"/>
      <c r="BB68" s="203"/>
      <c r="BC68" s="203"/>
      <c r="BD68" s="203"/>
      <c r="BE68" s="203"/>
      <c r="BF68" s="203"/>
      <c r="BG68" s="203"/>
      <c r="BH68" s="203"/>
      <c r="BI68" s="203"/>
      <c r="BJ68" s="203"/>
      <c r="BK68" s="203"/>
      <c r="BL68" s="203"/>
      <c r="BM68" s="203"/>
      <c r="BN68" s="203"/>
      <c r="BO68" s="203"/>
      <c r="BP68" s="203"/>
      <c r="BQ68" s="203"/>
      <c r="BR68" s="203"/>
      <c r="BS68" s="203"/>
      <c r="BT68" s="203"/>
      <c r="BU68" s="203"/>
      <c r="BV68" s="203"/>
      <c r="BW68" s="203"/>
      <c r="BX68" s="203"/>
      <c r="BY68" s="203"/>
      <c r="BZ68" s="203"/>
      <c r="CA68" s="203"/>
      <c r="CB68" s="203"/>
      <c r="CC68" s="203"/>
      <c r="CD68" s="203"/>
      <c r="CE68" s="203"/>
      <c r="CF68" s="203"/>
      <c r="CG68" s="203"/>
      <c r="CH68" s="203"/>
      <c r="CI68" s="203"/>
      <c r="CJ68" s="203"/>
      <c r="CK68" s="203"/>
      <c r="CL68" s="203"/>
      <c r="CM68" s="203"/>
      <c r="CN68" s="203"/>
      <c r="CO68" s="203"/>
      <c r="CP68" s="203"/>
      <c r="CQ68" s="203"/>
      <c r="CR68" s="203"/>
      <c r="CS68" s="203"/>
      <c r="CT68" s="203"/>
      <c r="CU68" s="203"/>
      <c r="CV68" s="203"/>
      <c r="CW68" s="203"/>
      <c r="CX68" s="203"/>
      <c r="CY68" s="203"/>
      <c r="CZ68" s="203"/>
      <c r="DA68" s="203"/>
      <c r="DB68" s="203"/>
      <c r="DC68" s="203"/>
      <c r="DD68" s="203"/>
      <c r="DE68" s="203"/>
      <c r="DF68" s="203"/>
      <c r="DG68" s="203"/>
      <c r="DH68" s="203"/>
      <c r="DI68" s="203"/>
      <c r="DJ68" s="203"/>
      <c r="DK68" s="203"/>
      <c r="DL68" s="203"/>
      <c r="DM68" s="203"/>
      <c r="DN68" s="203"/>
      <c r="DO68" s="203"/>
      <c r="DP68" s="203"/>
      <c r="DQ68" s="203"/>
      <c r="DR68" s="203"/>
      <c r="DS68" s="203"/>
      <c r="DT68" s="203"/>
      <c r="DU68" s="203"/>
      <c r="DV68" s="203"/>
      <c r="DW68" s="203"/>
      <c r="DX68" s="203"/>
      <c r="DY68" s="203"/>
      <c r="DZ68" s="203"/>
      <c r="EA68" s="203"/>
      <c r="EB68" s="203"/>
      <c r="EC68" s="203"/>
      <c r="ED68" s="203"/>
      <c r="EE68" s="203"/>
      <c r="EF68" s="203"/>
      <c r="EG68" s="203"/>
      <c r="EH68" s="203"/>
      <c r="EI68" s="203"/>
      <c r="EJ68" s="203"/>
      <c r="EK68" s="203"/>
      <c r="EL68" s="203"/>
      <c r="EM68" s="203"/>
      <c r="EN68" s="203"/>
      <c r="EO68" s="203"/>
      <c r="EP68" s="203"/>
      <c r="EQ68" s="203"/>
      <c r="ER68" s="203"/>
      <c r="ES68" s="203"/>
      <c r="ET68" s="203"/>
      <c r="EU68" s="204"/>
      <c r="EV68" s="203"/>
      <c r="EW68" s="203"/>
      <c r="EX68" s="203"/>
      <c r="EY68" s="203"/>
      <c r="EZ68" s="203"/>
      <c r="FA68" s="203"/>
      <c r="FB68" s="203"/>
      <c r="FC68" s="203"/>
      <c r="FD68" s="203"/>
      <c r="FE68" s="203"/>
      <c r="FF68" s="203"/>
      <c r="FG68" s="203"/>
    </row>
    <row r="69" spans="1:163" x14ac:dyDescent="0.2">
      <c r="A69" s="204"/>
      <c r="B69" s="203"/>
      <c r="C69" s="204"/>
      <c r="D69" s="203"/>
      <c r="E69" s="204"/>
      <c r="F69" s="204"/>
      <c r="G69" s="203"/>
      <c r="H69" s="203"/>
      <c r="I69" s="205"/>
      <c r="J69" s="205"/>
      <c r="K69" s="205"/>
      <c r="L69" s="205"/>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4"/>
      <c r="AK69" s="203"/>
      <c r="AL69" s="204"/>
      <c r="AM69" s="204"/>
      <c r="AN69" s="203"/>
      <c r="AO69" s="203"/>
      <c r="AP69" s="203"/>
      <c r="AQ69" s="205"/>
      <c r="AR69" s="205"/>
      <c r="AS69" s="205"/>
      <c r="AT69" s="203"/>
      <c r="AU69" s="203"/>
      <c r="AV69" s="203"/>
      <c r="AW69" s="203"/>
      <c r="AX69" s="203"/>
      <c r="AY69" s="203"/>
      <c r="AZ69" s="203"/>
      <c r="BA69" s="203"/>
      <c r="BB69" s="203"/>
      <c r="BC69" s="203"/>
      <c r="BD69" s="203"/>
      <c r="BE69" s="203"/>
      <c r="BF69" s="203"/>
      <c r="BG69" s="203"/>
      <c r="BH69" s="203"/>
      <c r="BI69" s="203"/>
      <c r="BJ69" s="203"/>
      <c r="BK69" s="203"/>
      <c r="BL69" s="203"/>
      <c r="BM69" s="203"/>
      <c r="BN69" s="203"/>
      <c r="BO69" s="203"/>
      <c r="BP69" s="203"/>
      <c r="BQ69" s="203"/>
      <c r="BR69" s="203"/>
      <c r="BS69" s="203"/>
      <c r="BT69" s="203"/>
      <c r="BU69" s="203"/>
      <c r="BV69" s="203"/>
      <c r="BW69" s="203"/>
      <c r="BX69" s="203"/>
      <c r="BY69" s="203"/>
      <c r="BZ69" s="203"/>
      <c r="CA69" s="203"/>
      <c r="CB69" s="203"/>
      <c r="CC69" s="203"/>
      <c r="CD69" s="203"/>
      <c r="CE69" s="203"/>
      <c r="CF69" s="203"/>
      <c r="CG69" s="203"/>
      <c r="CH69" s="203"/>
      <c r="CI69" s="203"/>
      <c r="CJ69" s="203"/>
      <c r="CK69" s="203"/>
      <c r="CL69" s="203"/>
      <c r="CM69" s="203"/>
      <c r="CN69" s="203"/>
      <c r="CO69" s="203"/>
      <c r="CP69" s="203"/>
      <c r="CQ69" s="203"/>
      <c r="CR69" s="203"/>
      <c r="CS69" s="203"/>
      <c r="CT69" s="203"/>
      <c r="CU69" s="203"/>
      <c r="CV69" s="203"/>
      <c r="CW69" s="203"/>
      <c r="CX69" s="203"/>
      <c r="CY69" s="203"/>
      <c r="CZ69" s="203"/>
      <c r="DA69" s="203"/>
      <c r="DB69" s="203"/>
      <c r="DC69" s="203"/>
      <c r="DD69" s="203"/>
      <c r="DE69" s="203"/>
      <c r="DF69" s="203"/>
      <c r="DG69" s="203"/>
      <c r="DH69" s="203"/>
      <c r="DI69" s="203"/>
      <c r="DJ69" s="203"/>
      <c r="DK69" s="203"/>
      <c r="DL69" s="203"/>
      <c r="DM69" s="203"/>
      <c r="DN69" s="203"/>
      <c r="DO69" s="203"/>
      <c r="DP69" s="203"/>
      <c r="DQ69" s="203"/>
      <c r="DR69" s="203"/>
      <c r="DS69" s="203"/>
      <c r="DT69" s="203"/>
      <c r="DU69" s="203"/>
      <c r="DV69" s="203"/>
      <c r="DW69" s="203"/>
      <c r="DX69" s="203"/>
      <c r="DY69" s="203"/>
      <c r="DZ69" s="203"/>
      <c r="EA69" s="203"/>
      <c r="EB69" s="203"/>
      <c r="EC69" s="203"/>
      <c r="ED69" s="203"/>
      <c r="EE69" s="203"/>
      <c r="EF69" s="203"/>
      <c r="EG69" s="203"/>
      <c r="EH69" s="203"/>
      <c r="EI69" s="203"/>
      <c r="EJ69" s="203"/>
      <c r="EK69" s="203"/>
      <c r="EL69" s="203"/>
      <c r="EM69" s="203"/>
      <c r="EN69" s="203"/>
      <c r="EO69" s="203"/>
      <c r="EP69" s="203"/>
      <c r="EQ69" s="203"/>
      <c r="ER69" s="203"/>
      <c r="ES69" s="203"/>
      <c r="ET69" s="203"/>
      <c r="EU69" s="204"/>
      <c r="EV69" s="203"/>
      <c r="EW69" s="203"/>
      <c r="EX69" s="203"/>
      <c r="EY69" s="203"/>
      <c r="EZ69" s="203"/>
      <c r="FA69" s="203"/>
      <c r="FB69" s="203"/>
      <c r="FC69" s="203"/>
      <c r="FD69" s="203"/>
      <c r="FE69" s="203"/>
      <c r="FF69" s="203"/>
      <c r="FG69" s="203"/>
    </row>
    <row r="70" spans="1:163" x14ac:dyDescent="0.2">
      <c r="A70" s="204"/>
      <c r="B70" s="203"/>
      <c r="C70" s="204"/>
      <c r="D70" s="203"/>
      <c r="E70" s="204"/>
      <c r="F70" s="204"/>
      <c r="G70" s="203"/>
      <c r="H70" s="203"/>
      <c r="I70" s="205"/>
      <c r="J70" s="205"/>
      <c r="K70" s="205"/>
      <c r="L70" s="205"/>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4"/>
      <c r="AK70" s="203"/>
      <c r="AL70" s="204"/>
      <c r="AM70" s="204"/>
      <c r="AN70" s="203"/>
      <c r="AO70" s="203"/>
      <c r="AP70" s="203"/>
      <c r="AQ70" s="205"/>
      <c r="AR70" s="205"/>
      <c r="AS70" s="205"/>
      <c r="AT70" s="203"/>
      <c r="AU70" s="203"/>
      <c r="AV70" s="203"/>
      <c r="AW70" s="203"/>
      <c r="AX70" s="203"/>
      <c r="AY70" s="203"/>
      <c r="AZ70" s="203"/>
      <c r="BA70" s="203"/>
      <c r="BB70" s="203"/>
      <c r="BC70" s="203"/>
      <c r="BD70" s="203"/>
      <c r="BE70" s="203"/>
      <c r="BF70" s="203"/>
      <c r="BG70" s="203"/>
      <c r="BH70" s="203"/>
      <c r="BI70" s="203"/>
      <c r="BJ70" s="203"/>
      <c r="BK70" s="203"/>
      <c r="BL70" s="203"/>
      <c r="BM70" s="203"/>
      <c r="BN70" s="203"/>
      <c r="BO70" s="203"/>
      <c r="BP70" s="203"/>
      <c r="BQ70" s="203"/>
      <c r="BR70" s="203"/>
      <c r="BS70" s="203"/>
      <c r="BT70" s="203"/>
      <c r="BU70" s="203"/>
      <c r="BV70" s="203"/>
      <c r="BW70" s="203"/>
      <c r="BX70" s="203"/>
      <c r="BY70" s="203"/>
      <c r="BZ70" s="203"/>
      <c r="CA70" s="203"/>
      <c r="CB70" s="203"/>
      <c r="CC70" s="203"/>
      <c r="CD70" s="203"/>
      <c r="CE70" s="203"/>
      <c r="CF70" s="203"/>
      <c r="CG70" s="203"/>
      <c r="CH70" s="203"/>
      <c r="CI70" s="203"/>
      <c r="CJ70" s="203"/>
      <c r="CK70" s="203"/>
      <c r="CL70" s="203"/>
      <c r="CM70" s="203"/>
      <c r="CN70" s="203"/>
      <c r="CO70" s="203"/>
      <c r="CP70" s="203"/>
      <c r="CQ70" s="203"/>
      <c r="CR70" s="203"/>
      <c r="CS70" s="203"/>
      <c r="CT70" s="203"/>
      <c r="CU70" s="203"/>
      <c r="CV70" s="203"/>
      <c r="CW70" s="203"/>
      <c r="CX70" s="203"/>
      <c r="CY70" s="203"/>
      <c r="CZ70" s="203"/>
      <c r="DA70" s="203"/>
      <c r="DB70" s="203"/>
      <c r="DC70" s="203"/>
      <c r="DD70" s="203"/>
      <c r="DE70" s="203"/>
      <c r="DF70" s="203"/>
      <c r="DG70" s="203"/>
      <c r="DH70" s="203"/>
      <c r="DI70" s="203"/>
      <c r="DJ70" s="203"/>
      <c r="DK70" s="203"/>
      <c r="DL70" s="203"/>
      <c r="DM70" s="203"/>
      <c r="DN70" s="203"/>
      <c r="DO70" s="203"/>
      <c r="DP70" s="203"/>
      <c r="DQ70" s="203"/>
      <c r="DR70" s="203"/>
      <c r="DS70" s="203"/>
      <c r="DT70" s="203"/>
      <c r="DU70" s="203"/>
      <c r="DV70" s="203"/>
      <c r="DW70" s="203"/>
      <c r="DX70" s="203"/>
      <c r="DY70" s="203"/>
      <c r="DZ70" s="203"/>
      <c r="EA70" s="203"/>
      <c r="EB70" s="203"/>
      <c r="EC70" s="203"/>
      <c r="ED70" s="203"/>
      <c r="EE70" s="203"/>
      <c r="EF70" s="203"/>
      <c r="EG70" s="203"/>
      <c r="EH70" s="203"/>
      <c r="EI70" s="203"/>
      <c r="EJ70" s="203"/>
      <c r="EK70" s="203"/>
      <c r="EL70" s="203"/>
      <c r="EM70" s="203"/>
      <c r="EN70" s="203"/>
      <c r="EO70" s="203"/>
      <c r="EP70" s="203"/>
      <c r="EQ70" s="203"/>
      <c r="ER70" s="203"/>
      <c r="ES70" s="203"/>
      <c r="ET70" s="203"/>
      <c r="EU70" s="204"/>
      <c r="EV70" s="203"/>
      <c r="EW70" s="203"/>
      <c r="EX70" s="203"/>
      <c r="EY70" s="203"/>
      <c r="EZ70" s="203"/>
      <c r="FA70" s="203"/>
      <c r="FB70" s="203"/>
      <c r="FC70" s="203"/>
      <c r="FD70" s="203"/>
      <c r="FE70" s="203"/>
      <c r="FF70" s="203"/>
      <c r="FG70" s="203"/>
    </row>
    <row r="71" spans="1:163" x14ac:dyDescent="0.2">
      <c r="A71" s="204"/>
      <c r="B71" s="203"/>
      <c r="C71" s="204"/>
      <c r="D71" s="203"/>
      <c r="E71" s="204"/>
      <c r="F71" s="204"/>
      <c r="G71" s="203"/>
      <c r="H71" s="203"/>
      <c r="I71" s="205"/>
      <c r="J71" s="205"/>
      <c r="K71" s="205"/>
      <c r="L71" s="205"/>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4"/>
      <c r="AK71" s="203"/>
      <c r="AL71" s="204"/>
      <c r="AM71" s="204"/>
      <c r="AN71" s="203"/>
      <c r="AO71" s="203"/>
      <c r="AP71" s="203"/>
      <c r="AQ71" s="205"/>
      <c r="AR71" s="205"/>
      <c r="AS71" s="205"/>
      <c r="AT71" s="203"/>
      <c r="AU71" s="203"/>
      <c r="AV71" s="203"/>
      <c r="AW71" s="203"/>
      <c r="AX71" s="203"/>
      <c r="AY71" s="203"/>
      <c r="AZ71" s="203"/>
      <c r="BA71" s="203"/>
      <c r="BB71" s="203"/>
      <c r="BC71" s="203"/>
      <c r="BD71" s="203"/>
      <c r="BE71" s="203"/>
      <c r="BF71" s="203"/>
      <c r="BG71" s="203"/>
      <c r="BH71" s="203"/>
      <c r="BI71" s="203"/>
      <c r="BJ71" s="203"/>
      <c r="BK71" s="203"/>
      <c r="BL71" s="203"/>
      <c r="BM71" s="203"/>
      <c r="BN71" s="203"/>
      <c r="BO71" s="203"/>
      <c r="BP71" s="203"/>
      <c r="BQ71" s="203"/>
      <c r="BR71" s="203"/>
      <c r="BS71" s="203"/>
      <c r="BT71" s="203"/>
      <c r="BU71" s="203"/>
      <c r="BV71" s="203"/>
      <c r="BW71" s="203"/>
      <c r="BX71" s="203"/>
      <c r="BY71" s="203"/>
      <c r="BZ71" s="203"/>
      <c r="CA71" s="203"/>
      <c r="CB71" s="203"/>
      <c r="CC71" s="203"/>
      <c r="CD71" s="203"/>
      <c r="CE71" s="203"/>
      <c r="CF71" s="203"/>
      <c r="CG71" s="203"/>
      <c r="CH71" s="203"/>
      <c r="CI71" s="203"/>
      <c r="CJ71" s="203"/>
      <c r="CK71" s="203"/>
      <c r="CL71" s="203"/>
      <c r="CM71" s="203"/>
      <c r="CN71" s="203"/>
      <c r="CO71" s="203"/>
      <c r="CP71" s="203"/>
      <c r="CQ71" s="203"/>
      <c r="CR71" s="203"/>
      <c r="CS71" s="203"/>
      <c r="CT71" s="203"/>
      <c r="CU71" s="203"/>
      <c r="CV71" s="203"/>
      <c r="CW71" s="203"/>
      <c r="CX71" s="203"/>
      <c r="CY71" s="203"/>
      <c r="CZ71" s="203"/>
      <c r="DA71" s="203"/>
      <c r="DB71" s="203"/>
      <c r="DC71" s="203"/>
      <c r="DD71" s="203"/>
      <c r="DE71" s="203"/>
      <c r="DF71" s="203"/>
      <c r="DG71" s="203"/>
      <c r="DH71" s="203"/>
      <c r="DI71" s="203"/>
      <c r="DJ71" s="203"/>
      <c r="DK71" s="203"/>
      <c r="DL71" s="203"/>
      <c r="DM71" s="203"/>
      <c r="DN71" s="203"/>
      <c r="DO71" s="203"/>
      <c r="DP71" s="203"/>
      <c r="DQ71" s="203"/>
      <c r="DR71" s="203"/>
      <c r="DS71" s="203"/>
      <c r="DT71" s="203"/>
      <c r="DU71" s="203"/>
      <c r="DV71" s="203"/>
      <c r="DW71" s="203"/>
      <c r="DX71" s="203"/>
      <c r="DY71" s="203"/>
      <c r="DZ71" s="203"/>
      <c r="EA71" s="203"/>
      <c r="EB71" s="203"/>
      <c r="EC71" s="203"/>
      <c r="ED71" s="203"/>
      <c r="EE71" s="203"/>
      <c r="EF71" s="203"/>
      <c r="EG71" s="203"/>
      <c r="EH71" s="203"/>
      <c r="EI71" s="203"/>
      <c r="EJ71" s="203"/>
      <c r="EK71" s="203"/>
      <c r="EL71" s="203"/>
      <c r="EM71" s="203"/>
      <c r="EN71" s="203"/>
      <c r="EO71" s="203"/>
      <c r="EP71" s="203"/>
      <c r="EQ71" s="203"/>
      <c r="ER71" s="203"/>
      <c r="ES71" s="203"/>
      <c r="ET71" s="203"/>
      <c r="EU71" s="204"/>
      <c r="EV71" s="203"/>
      <c r="EW71" s="203"/>
      <c r="EX71" s="203"/>
      <c r="EY71" s="203"/>
      <c r="EZ71" s="203"/>
      <c r="FA71" s="203"/>
      <c r="FB71" s="203"/>
      <c r="FC71" s="203"/>
      <c r="FD71" s="203"/>
      <c r="FE71" s="203"/>
      <c r="FF71" s="203"/>
      <c r="FG71" s="203"/>
    </row>
    <row r="72" spans="1:163" x14ac:dyDescent="0.2">
      <c r="A72" s="204"/>
      <c r="B72" s="203"/>
      <c r="C72" s="204"/>
      <c r="D72" s="203"/>
      <c r="E72" s="204"/>
      <c r="F72" s="204"/>
      <c r="G72" s="203"/>
      <c r="H72" s="203"/>
      <c r="I72" s="205"/>
      <c r="J72" s="205"/>
      <c r="K72" s="205"/>
      <c r="L72" s="205"/>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4"/>
      <c r="AK72" s="203"/>
      <c r="AL72" s="204"/>
      <c r="AM72" s="204"/>
      <c r="AN72" s="203"/>
      <c r="AO72" s="203"/>
      <c r="AP72" s="203"/>
      <c r="AQ72" s="205"/>
      <c r="AR72" s="205"/>
      <c r="AS72" s="205"/>
      <c r="AT72" s="203"/>
      <c r="AU72" s="203"/>
      <c r="AV72" s="203"/>
      <c r="AW72" s="203"/>
      <c r="AX72" s="203"/>
      <c r="AY72" s="203"/>
      <c r="AZ72" s="203"/>
      <c r="BA72" s="203"/>
      <c r="BB72" s="203"/>
      <c r="BC72" s="203"/>
      <c r="BD72" s="203"/>
      <c r="BE72" s="203"/>
      <c r="BF72" s="203"/>
      <c r="BG72" s="203"/>
      <c r="BH72" s="203"/>
      <c r="BI72" s="203"/>
      <c r="BJ72" s="203"/>
      <c r="BK72" s="203"/>
      <c r="BL72" s="203"/>
      <c r="BM72" s="203"/>
      <c r="BN72" s="203"/>
      <c r="BO72" s="203"/>
      <c r="BP72" s="203"/>
      <c r="BQ72" s="203"/>
      <c r="BR72" s="203"/>
      <c r="BS72" s="203"/>
      <c r="BT72" s="203"/>
      <c r="BU72" s="203"/>
      <c r="BV72" s="203"/>
      <c r="BW72" s="203"/>
      <c r="BX72" s="203"/>
      <c r="BY72" s="203"/>
      <c r="BZ72" s="203"/>
      <c r="CA72" s="203"/>
      <c r="CB72" s="203"/>
      <c r="CC72" s="203"/>
      <c r="CD72" s="203"/>
      <c r="CE72" s="203"/>
      <c r="CF72" s="203"/>
      <c r="CG72" s="203"/>
      <c r="CH72" s="203"/>
      <c r="CI72" s="203"/>
      <c r="CJ72" s="203"/>
      <c r="CK72" s="203"/>
      <c r="CL72" s="203"/>
      <c r="CM72" s="203"/>
      <c r="CN72" s="203"/>
      <c r="CO72" s="203"/>
      <c r="CP72" s="203"/>
      <c r="CQ72" s="203"/>
      <c r="CR72" s="203"/>
      <c r="CS72" s="203"/>
      <c r="CT72" s="203"/>
      <c r="CU72" s="203"/>
      <c r="CV72" s="203"/>
      <c r="CW72" s="203"/>
      <c r="CX72" s="203"/>
      <c r="CY72" s="203"/>
      <c r="CZ72" s="203"/>
      <c r="DA72" s="203"/>
      <c r="DB72" s="203"/>
      <c r="DC72" s="203"/>
      <c r="DD72" s="203"/>
      <c r="DE72" s="203"/>
      <c r="DF72" s="203"/>
      <c r="DG72" s="203"/>
      <c r="DH72" s="203"/>
      <c r="DI72" s="203"/>
      <c r="DJ72" s="203"/>
      <c r="DK72" s="203"/>
      <c r="DL72" s="203"/>
      <c r="DM72" s="203"/>
      <c r="DN72" s="203"/>
      <c r="DO72" s="203"/>
      <c r="DP72" s="203"/>
      <c r="DQ72" s="203"/>
      <c r="DR72" s="203"/>
      <c r="DS72" s="203"/>
      <c r="DT72" s="203"/>
      <c r="DU72" s="203"/>
      <c r="DV72" s="203"/>
      <c r="DW72" s="203"/>
      <c r="DX72" s="203"/>
      <c r="DY72" s="203"/>
      <c r="DZ72" s="203"/>
      <c r="EA72" s="203"/>
      <c r="EB72" s="203"/>
      <c r="EC72" s="203"/>
      <c r="ED72" s="203"/>
      <c r="EE72" s="203"/>
      <c r="EF72" s="203"/>
      <c r="EG72" s="203"/>
      <c r="EH72" s="203"/>
      <c r="EI72" s="203"/>
      <c r="EJ72" s="203"/>
      <c r="EK72" s="203"/>
      <c r="EL72" s="203"/>
      <c r="EM72" s="203"/>
      <c r="EN72" s="203"/>
      <c r="EO72" s="203"/>
      <c r="EP72" s="203"/>
      <c r="EQ72" s="203"/>
      <c r="ER72" s="203"/>
      <c r="ES72" s="203"/>
      <c r="ET72" s="203"/>
      <c r="EU72" s="204"/>
      <c r="EV72" s="203"/>
      <c r="EW72" s="203"/>
      <c r="EX72" s="203"/>
      <c r="EY72" s="203"/>
      <c r="EZ72" s="203"/>
      <c r="FA72" s="203"/>
      <c r="FB72" s="203"/>
      <c r="FC72" s="203"/>
      <c r="FD72" s="203"/>
      <c r="FE72" s="203"/>
      <c r="FF72" s="203"/>
      <c r="FG72" s="203"/>
    </row>
    <row r="73" spans="1:163" x14ac:dyDescent="0.2">
      <c r="A73" s="204"/>
      <c r="B73" s="203"/>
      <c r="C73" s="204"/>
      <c r="D73" s="203"/>
      <c r="E73" s="204"/>
      <c r="F73" s="204"/>
      <c r="G73" s="203"/>
      <c r="H73" s="203"/>
      <c r="I73" s="205"/>
      <c r="J73" s="205"/>
      <c r="K73" s="205"/>
      <c r="L73" s="205"/>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4"/>
      <c r="AK73" s="203"/>
      <c r="AL73" s="204"/>
      <c r="AM73" s="204"/>
      <c r="AN73" s="203"/>
      <c r="AO73" s="203"/>
      <c r="AP73" s="203"/>
      <c r="AQ73" s="205"/>
      <c r="AR73" s="205"/>
      <c r="AS73" s="205"/>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3"/>
      <c r="BR73" s="203"/>
      <c r="BS73" s="203"/>
      <c r="BT73" s="203"/>
      <c r="BU73" s="203"/>
      <c r="BV73" s="203"/>
      <c r="BW73" s="203"/>
      <c r="BX73" s="203"/>
      <c r="BY73" s="203"/>
      <c r="BZ73" s="203"/>
      <c r="CA73" s="203"/>
      <c r="CB73" s="203"/>
      <c r="CC73" s="203"/>
      <c r="CD73" s="203"/>
      <c r="CE73" s="203"/>
      <c r="CF73" s="203"/>
      <c r="CG73" s="203"/>
      <c r="CH73" s="203"/>
      <c r="CI73" s="203"/>
      <c r="CJ73" s="203"/>
      <c r="CK73" s="203"/>
      <c r="CL73" s="203"/>
      <c r="CM73" s="203"/>
      <c r="CN73" s="203"/>
      <c r="CO73" s="203"/>
      <c r="CP73" s="203"/>
      <c r="CQ73" s="203"/>
      <c r="CR73" s="203"/>
      <c r="CS73" s="203"/>
      <c r="CT73" s="203"/>
      <c r="CU73" s="203"/>
      <c r="CV73" s="203"/>
      <c r="CW73" s="203"/>
      <c r="CX73" s="203"/>
      <c r="CY73" s="203"/>
      <c r="CZ73" s="203"/>
      <c r="DA73" s="203"/>
      <c r="DB73" s="203"/>
      <c r="DC73" s="203"/>
      <c r="DD73" s="203"/>
      <c r="DE73" s="203"/>
      <c r="DF73" s="203"/>
      <c r="DG73" s="203"/>
      <c r="DH73" s="203"/>
      <c r="DI73" s="203"/>
      <c r="DJ73" s="203"/>
      <c r="DK73" s="203"/>
      <c r="DL73" s="203"/>
      <c r="DM73" s="203"/>
      <c r="DN73" s="203"/>
      <c r="DO73" s="203"/>
      <c r="DP73" s="203"/>
      <c r="DQ73" s="203"/>
      <c r="DR73" s="203"/>
      <c r="DS73" s="203"/>
      <c r="DT73" s="203"/>
      <c r="DU73" s="203"/>
      <c r="DV73" s="203"/>
      <c r="DW73" s="203"/>
      <c r="DX73" s="203"/>
      <c r="DY73" s="203"/>
      <c r="DZ73" s="203"/>
      <c r="EA73" s="203"/>
      <c r="EB73" s="203"/>
      <c r="EC73" s="203"/>
      <c r="ED73" s="203"/>
      <c r="EE73" s="203"/>
      <c r="EF73" s="203"/>
      <c r="EG73" s="203"/>
      <c r="EH73" s="203"/>
      <c r="EI73" s="203"/>
      <c r="EJ73" s="203"/>
      <c r="EK73" s="203"/>
      <c r="EL73" s="203"/>
      <c r="EM73" s="203"/>
      <c r="EN73" s="203"/>
      <c r="EO73" s="203"/>
      <c r="EP73" s="203"/>
      <c r="EQ73" s="203"/>
      <c r="ER73" s="203"/>
      <c r="ES73" s="203"/>
      <c r="ET73" s="203"/>
      <c r="EU73" s="204"/>
      <c r="EV73" s="203"/>
      <c r="EW73" s="203"/>
      <c r="EX73" s="203"/>
      <c r="EY73" s="203"/>
      <c r="EZ73" s="203"/>
      <c r="FA73" s="203"/>
      <c r="FB73" s="203"/>
      <c r="FC73" s="203"/>
      <c r="FD73" s="203"/>
      <c r="FE73" s="203"/>
      <c r="FF73" s="203"/>
      <c r="FG73" s="203"/>
    </row>
    <row r="74" spans="1:163" x14ac:dyDescent="0.2">
      <c r="A74" s="204"/>
      <c r="B74" s="203"/>
      <c r="C74" s="204"/>
      <c r="D74" s="203"/>
      <c r="E74" s="204"/>
      <c r="F74" s="204"/>
      <c r="G74" s="203"/>
      <c r="H74" s="203"/>
      <c r="I74" s="205"/>
      <c r="J74" s="205"/>
      <c r="K74" s="205"/>
      <c r="L74" s="205"/>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4"/>
      <c r="AK74" s="203"/>
      <c r="AL74" s="204"/>
      <c r="AM74" s="204"/>
      <c r="AN74" s="203"/>
      <c r="AO74" s="203"/>
      <c r="AP74" s="203"/>
      <c r="AQ74" s="205"/>
      <c r="AR74" s="205"/>
      <c r="AS74" s="205"/>
      <c r="AT74" s="203"/>
      <c r="AU74" s="203"/>
      <c r="AV74" s="203"/>
      <c r="AW74" s="203"/>
      <c r="AX74" s="203"/>
      <c r="AY74" s="203"/>
      <c r="AZ74" s="203"/>
      <c r="BA74" s="203"/>
      <c r="BB74" s="203"/>
      <c r="BC74" s="203"/>
      <c r="BD74" s="203"/>
      <c r="BE74" s="203"/>
      <c r="BF74" s="203"/>
      <c r="BG74" s="203"/>
      <c r="BH74" s="203"/>
      <c r="BI74" s="203"/>
      <c r="BJ74" s="203"/>
      <c r="BK74" s="203"/>
      <c r="BL74" s="203"/>
      <c r="BM74" s="203"/>
      <c r="BN74" s="203"/>
      <c r="BO74" s="203"/>
      <c r="BP74" s="203"/>
      <c r="BQ74" s="203"/>
      <c r="BR74" s="203"/>
      <c r="BS74" s="203"/>
      <c r="BT74" s="203"/>
      <c r="BU74" s="203"/>
      <c r="BV74" s="203"/>
      <c r="BW74" s="203"/>
      <c r="BX74" s="203"/>
      <c r="BY74" s="203"/>
      <c r="BZ74" s="203"/>
      <c r="CA74" s="203"/>
      <c r="CB74" s="203"/>
      <c r="CC74" s="203"/>
      <c r="CD74" s="203"/>
      <c r="CE74" s="203"/>
      <c r="CF74" s="203"/>
      <c r="CG74" s="203"/>
      <c r="CH74" s="203"/>
      <c r="CI74" s="203"/>
      <c r="CJ74" s="203"/>
      <c r="CK74" s="203"/>
      <c r="CL74" s="203"/>
      <c r="CM74" s="203"/>
      <c r="CN74" s="203"/>
      <c r="CO74" s="203"/>
      <c r="CP74" s="203"/>
      <c r="CQ74" s="203"/>
      <c r="CR74" s="203"/>
      <c r="CS74" s="203"/>
      <c r="CT74" s="203"/>
      <c r="CU74" s="203"/>
      <c r="CV74" s="203"/>
      <c r="CW74" s="203"/>
      <c r="CX74" s="203"/>
      <c r="CY74" s="203"/>
      <c r="CZ74" s="203"/>
      <c r="DA74" s="203"/>
      <c r="DB74" s="203"/>
      <c r="DC74" s="203"/>
      <c r="DD74" s="203"/>
      <c r="DE74" s="203"/>
      <c r="DF74" s="203"/>
      <c r="DG74" s="203"/>
      <c r="DH74" s="203"/>
      <c r="DI74" s="203"/>
      <c r="DJ74" s="203"/>
      <c r="DK74" s="203"/>
      <c r="DL74" s="203"/>
      <c r="DM74" s="203"/>
      <c r="DN74" s="203"/>
      <c r="DO74" s="203"/>
      <c r="DP74" s="203"/>
      <c r="DQ74" s="203"/>
      <c r="DR74" s="203"/>
      <c r="DS74" s="203"/>
      <c r="DT74" s="203"/>
      <c r="DU74" s="203"/>
      <c r="DV74" s="203"/>
      <c r="DW74" s="203"/>
      <c r="DX74" s="203"/>
      <c r="DY74" s="203"/>
      <c r="DZ74" s="203"/>
      <c r="EA74" s="203"/>
      <c r="EB74" s="203"/>
      <c r="EC74" s="203"/>
      <c r="ED74" s="203"/>
      <c r="EE74" s="203"/>
      <c r="EF74" s="203"/>
      <c r="EG74" s="203"/>
      <c r="EH74" s="203"/>
      <c r="EI74" s="203"/>
      <c r="EJ74" s="203"/>
      <c r="EK74" s="203"/>
      <c r="EL74" s="203"/>
      <c r="EM74" s="203"/>
      <c r="EN74" s="203"/>
      <c r="EO74" s="203"/>
      <c r="EP74" s="203"/>
      <c r="EQ74" s="203"/>
      <c r="ER74" s="203"/>
      <c r="ES74" s="203"/>
      <c r="ET74" s="203"/>
      <c r="EU74" s="204"/>
      <c r="EV74" s="203"/>
      <c r="EW74" s="203"/>
      <c r="EX74" s="203"/>
      <c r="EY74" s="203"/>
      <c r="EZ74" s="203"/>
      <c r="FA74" s="203"/>
      <c r="FB74" s="203"/>
      <c r="FC74" s="203"/>
      <c r="FD74" s="203"/>
      <c r="FE74" s="203"/>
      <c r="FF74" s="203"/>
      <c r="FG74" s="203"/>
    </row>
    <row r="75" spans="1:163" x14ac:dyDescent="0.2">
      <c r="A75" s="204"/>
      <c r="B75" s="203"/>
      <c r="C75" s="204"/>
      <c r="D75" s="203"/>
      <c r="E75" s="204"/>
      <c r="F75" s="204"/>
      <c r="G75" s="203"/>
      <c r="H75" s="203"/>
      <c r="I75" s="205"/>
      <c r="J75" s="205"/>
      <c r="K75" s="205"/>
      <c r="L75" s="205"/>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4"/>
      <c r="AK75" s="203"/>
      <c r="AL75" s="204"/>
      <c r="AM75" s="204"/>
      <c r="AN75" s="203"/>
      <c r="AO75" s="203"/>
      <c r="AP75" s="203"/>
      <c r="AQ75" s="205"/>
      <c r="AR75" s="205"/>
      <c r="AS75" s="205"/>
      <c r="AT75" s="203"/>
      <c r="AU75" s="203"/>
      <c r="AV75" s="203"/>
      <c r="AW75" s="203"/>
      <c r="AX75" s="203"/>
      <c r="AY75" s="203"/>
      <c r="AZ75" s="203"/>
      <c r="BA75" s="203"/>
      <c r="BB75" s="203"/>
      <c r="BC75" s="203"/>
      <c r="BD75" s="203"/>
      <c r="BE75" s="203"/>
      <c r="BF75" s="203"/>
      <c r="BG75" s="203"/>
      <c r="BH75" s="203"/>
      <c r="BI75" s="203"/>
      <c r="BJ75" s="203"/>
      <c r="BK75" s="203"/>
      <c r="BL75" s="203"/>
      <c r="BM75" s="203"/>
      <c r="BN75" s="203"/>
      <c r="BO75" s="203"/>
      <c r="BP75" s="203"/>
      <c r="BQ75" s="203"/>
      <c r="BR75" s="203"/>
      <c r="BS75" s="203"/>
      <c r="BT75" s="203"/>
      <c r="BU75" s="203"/>
      <c r="BV75" s="203"/>
      <c r="BW75" s="203"/>
      <c r="BX75" s="203"/>
      <c r="BY75" s="203"/>
      <c r="BZ75" s="203"/>
      <c r="CA75" s="203"/>
      <c r="CB75" s="203"/>
      <c r="CC75" s="203"/>
      <c r="CD75" s="203"/>
      <c r="CE75" s="203"/>
      <c r="CF75" s="203"/>
      <c r="CG75" s="203"/>
      <c r="CH75" s="203"/>
      <c r="CI75" s="203"/>
      <c r="CJ75" s="203"/>
      <c r="CK75" s="203"/>
      <c r="CL75" s="203"/>
      <c r="CM75" s="203"/>
      <c r="CN75" s="203"/>
      <c r="CO75" s="203"/>
      <c r="CP75" s="203"/>
      <c r="CQ75" s="203"/>
      <c r="CR75" s="203"/>
      <c r="CS75" s="203"/>
      <c r="CT75" s="203"/>
      <c r="CU75" s="203"/>
      <c r="CV75" s="203"/>
      <c r="CW75" s="203"/>
      <c r="CX75" s="203"/>
      <c r="CY75" s="203"/>
      <c r="CZ75" s="203"/>
      <c r="DA75" s="203"/>
      <c r="DB75" s="203"/>
      <c r="DC75" s="203"/>
      <c r="DD75" s="203"/>
      <c r="DE75" s="203"/>
      <c r="DF75" s="203"/>
      <c r="DG75" s="203"/>
      <c r="DH75" s="203"/>
      <c r="DI75" s="203"/>
      <c r="DJ75" s="203"/>
      <c r="DK75" s="203"/>
      <c r="DL75" s="203"/>
      <c r="DM75" s="203"/>
      <c r="DN75" s="203"/>
      <c r="DO75" s="203"/>
      <c r="DP75" s="203"/>
      <c r="DQ75" s="203"/>
      <c r="DR75" s="203"/>
      <c r="DS75" s="203"/>
      <c r="DT75" s="203"/>
      <c r="DU75" s="203"/>
      <c r="DV75" s="203"/>
      <c r="DW75" s="203"/>
      <c r="DX75" s="203"/>
      <c r="DY75" s="203"/>
      <c r="DZ75" s="203"/>
      <c r="EA75" s="203"/>
      <c r="EB75" s="203"/>
      <c r="EC75" s="203"/>
      <c r="ED75" s="203"/>
      <c r="EE75" s="203"/>
      <c r="EF75" s="203"/>
      <c r="EG75" s="203"/>
      <c r="EH75" s="203"/>
      <c r="EI75" s="203"/>
      <c r="EJ75" s="203"/>
      <c r="EK75" s="203"/>
      <c r="EL75" s="203"/>
      <c r="EM75" s="203"/>
      <c r="EN75" s="203"/>
      <c r="EO75" s="203"/>
      <c r="EP75" s="203"/>
      <c r="EQ75" s="203"/>
      <c r="ER75" s="203"/>
      <c r="ES75" s="203"/>
      <c r="ET75" s="203"/>
      <c r="EU75" s="204"/>
      <c r="EV75" s="203"/>
      <c r="EW75" s="203"/>
      <c r="EX75" s="203"/>
      <c r="EY75" s="203"/>
      <c r="EZ75" s="203"/>
      <c r="FA75" s="203"/>
      <c r="FB75" s="203"/>
      <c r="FC75" s="203"/>
      <c r="FD75" s="203"/>
      <c r="FE75" s="203"/>
      <c r="FF75" s="203"/>
      <c r="FG75" s="203"/>
    </row>
    <row r="76" spans="1:163" x14ac:dyDescent="0.2">
      <c r="A76" s="204"/>
      <c r="B76" s="203"/>
      <c r="C76" s="204"/>
      <c r="D76" s="203"/>
      <c r="E76" s="204"/>
      <c r="F76" s="204"/>
      <c r="G76" s="203"/>
      <c r="H76" s="203"/>
      <c r="I76" s="205"/>
      <c r="J76" s="205"/>
      <c r="K76" s="205"/>
      <c r="L76" s="205"/>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4"/>
      <c r="AK76" s="203"/>
      <c r="AL76" s="204"/>
      <c r="AM76" s="204"/>
      <c r="AN76" s="203"/>
      <c r="AO76" s="203"/>
      <c r="AP76" s="203"/>
      <c r="AQ76" s="205"/>
      <c r="AR76" s="205"/>
      <c r="AS76" s="205"/>
      <c r="AT76" s="203"/>
      <c r="AU76" s="203"/>
      <c r="AV76" s="203"/>
      <c r="AW76" s="203"/>
      <c r="AX76" s="203"/>
      <c r="AY76" s="203"/>
      <c r="AZ76" s="203"/>
      <c r="BA76" s="203"/>
      <c r="BB76" s="203"/>
      <c r="BC76" s="203"/>
      <c r="BD76" s="203"/>
      <c r="BE76" s="203"/>
      <c r="BF76" s="203"/>
      <c r="BG76" s="203"/>
      <c r="BH76" s="203"/>
      <c r="BI76" s="203"/>
      <c r="BJ76" s="203"/>
      <c r="BK76" s="203"/>
      <c r="BL76" s="203"/>
      <c r="BM76" s="203"/>
      <c r="BN76" s="203"/>
      <c r="BO76" s="203"/>
      <c r="BP76" s="203"/>
      <c r="BQ76" s="203"/>
      <c r="BR76" s="203"/>
      <c r="BS76" s="203"/>
      <c r="BT76" s="203"/>
      <c r="BU76" s="203"/>
      <c r="BV76" s="203"/>
      <c r="BW76" s="203"/>
      <c r="BX76" s="203"/>
      <c r="BY76" s="203"/>
      <c r="BZ76" s="203"/>
      <c r="CA76" s="203"/>
      <c r="CB76" s="203"/>
      <c r="CC76" s="203"/>
      <c r="CD76" s="203"/>
      <c r="CE76" s="203"/>
      <c r="CF76" s="203"/>
      <c r="CG76" s="203"/>
      <c r="CH76" s="203"/>
      <c r="CI76" s="203"/>
      <c r="CJ76" s="203"/>
      <c r="CK76" s="203"/>
      <c r="CL76" s="203"/>
      <c r="CM76" s="203"/>
      <c r="CN76" s="203"/>
      <c r="CO76" s="203"/>
      <c r="CP76" s="203"/>
      <c r="CQ76" s="203"/>
      <c r="CR76" s="203"/>
      <c r="CS76" s="203"/>
      <c r="CT76" s="203"/>
      <c r="CU76" s="203"/>
      <c r="CV76" s="203"/>
      <c r="CW76" s="203"/>
      <c r="CX76" s="203"/>
      <c r="CY76" s="203"/>
      <c r="CZ76" s="203"/>
      <c r="DA76" s="203"/>
      <c r="DB76" s="203"/>
      <c r="DC76" s="203"/>
      <c r="DD76" s="203"/>
      <c r="DE76" s="203"/>
      <c r="DF76" s="203"/>
      <c r="DG76" s="203"/>
      <c r="DH76" s="203"/>
      <c r="DI76" s="203"/>
      <c r="DJ76" s="203"/>
      <c r="DK76" s="203"/>
      <c r="DL76" s="203"/>
      <c r="DM76" s="203"/>
      <c r="DN76" s="203"/>
      <c r="DO76" s="203"/>
      <c r="DP76" s="203"/>
      <c r="DQ76" s="203"/>
      <c r="DR76" s="203"/>
      <c r="DS76" s="203"/>
      <c r="DT76" s="203"/>
      <c r="DU76" s="203"/>
      <c r="DV76" s="203"/>
      <c r="DW76" s="203"/>
      <c r="DX76" s="203"/>
      <c r="DY76" s="203"/>
      <c r="DZ76" s="203"/>
      <c r="EA76" s="203"/>
      <c r="EB76" s="203"/>
      <c r="EC76" s="203"/>
      <c r="ED76" s="203"/>
      <c r="EE76" s="203"/>
      <c r="EF76" s="203"/>
      <c r="EG76" s="203"/>
      <c r="EH76" s="203"/>
      <c r="EI76" s="203"/>
      <c r="EJ76" s="203"/>
      <c r="EK76" s="203"/>
      <c r="EL76" s="203"/>
      <c r="EM76" s="203"/>
      <c r="EN76" s="203"/>
      <c r="EO76" s="203"/>
      <c r="EP76" s="203"/>
      <c r="EQ76" s="203"/>
      <c r="ER76" s="203"/>
      <c r="ES76" s="203"/>
      <c r="ET76" s="203"/>
      <c r="EU76" s="204"/>
      <c r="EV76" s="203"/>
      <c r="EW76" s="203"/>
      <c r="EX76" s="203"/>
      <c r="EY76" s="203"/>
      <c r="EZ76" s="203"/>
      <c r="FA76" s="203"/>
      <c r="FB76" s="203"/>
      <c r="FC76" s="203"/>
      <c r="FD76" s="203"/>
      <c r="FE76" s="203"/>
      <c r="FF76" s="203"/>
      <c r="FG76" s="203"/>
    </row>
    <row r="77" spans="1:163" x14ac:dyDescent="0.2">
      <c r="A77" s="204"/>
      <c r="B77" s="203"/>
      <c r="C77" s="204"/>
      <c r="D77" s="203"/>
      <c r="E77" s="204"/>
      <c r="F77" s="204"/>
      <c r="G77" s="203"/>
      <c r="H77" s="203"/>
      <c r="I77" s="205"/>
      <c r="J77" s="205"/>
      <c r="K77" s="205"/>
      <c r="L77" s="205"/>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4"/>
      <c r="AK77" s="203"/>
      <c r="AL77" s="204"/>
      <c r="AM77" s="204"/>
      <c r="AN77" s="203"/>
      <c r="AO77" s="203"/>
      <c r="AP77" s="203"/>
      <c r="AQ77" s="205"/>
      <c r="AR77" s="205"/>
      <c r="AS77" s="205"/>
      <c r="AT77" s="203"/>
      <c r="AU77" s="203"/>
      <c r="AV77" s="203"/>
      <c r="AW77" s="203"/>
      <c r="AX77" s="20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c r="CH77" s="203"/>
      <c r="CI77" s="203"/>
      <c r="CJ77" s="203"/>
      <c r="CK77" s="203"/>
      <c r="CL77" s="203"/>
      <c r="CM77" s="203"/>
      <c r="CN77" s="203"/>
      <c r="CO77" s="203"/>
      <c r="CP77" s="203"/>
      <c r="CQ77" s="203"/>
      <c r="CR77" s="203"/>
      <c r="CS77" s="203"/>
      <c r="CT77" s="203"/>
      <c r="CU77" s="203"/>
      <c r="CV77" s="203"/>
      <c r="CW77" s="203"/>
      <c r="CX77" s="203"/>
      <c r="CY77" s="203"/>
      <c r="CZ77" s="203"/>
      <c r="DA77" s="203"/>
      <c r="DB77" s="203"/>
      <c r="DC77" s="203"/>
      <c r="DD77" s="203"/>
      <c r="DE77" s="203"/>
      <c r="DF77" s="203"/>
      <c r="DG77" s="203"/>
      <c r="DH77" s="203"/>
      <c r="DI77" s="203"/>
      <c r="DJ77" s="203"/>
      <c r="DK77" s="203"/>
      <c r="DL77" s="203"/>
      <c r="DM77" s="203"/>
      <c r="DN77" s="203"/>
      <c r="DO77" s="203"/>
      <c r="DP77" s="203"/>
      <c r="DQ77" s="203"/>
      <c r="DR77" s="203"/>
      <c r="DS77" s="203"/>
      <c r="DT77" s="203"/>
      <c r="DU77" s="203"/>
      <c r="DV77" s="203"/>
      <c r="DW77" s="203"/>
      <c r="DX77" s="203"/>
      <c r="DY77" s="203"/>
      <c r="DZ77" s="203"/>
      <c r="EA77" s="203"/>
      <c r="EB77" s="203"/>
      <c r="EC77" s="203"/>
      <c r="ED77" s="203"/>
      <c r="EE77" s="203"/>
      <c r="EF77" s="203"/>
      <c r="EG77" s="203"/>
      <c r="EH77" s="203"/>
      <c r="EI77" s="203"/>
      <c r="EJ77" s="203"/>
      <c r="EK77" s="203"/>
      <c r="EL77" s="203"/>
      <c r="EM77" s="203"/>
      <c r="EN77" s="203"/>
      <c r="EO77" s="203"/>
      <c r="EP77" s="203"/>
      <c r="EQ77" s="203"/>
      <c r="ER77" s="203"/>
      <c r="ES77" s="203"/>
      <c r="ET77" s="203"/>
      <c r="EU77" s="204"/>
      <c r="EV77" s="203"/>
      <c r="EW77" s="203"/>
      <c r="EX77" s="203"/>
      <c r="EY77" s="203"/>
      <c r="EZ77" s="203"/>
      <c r="FA77" s="203"/>
      <c r="FB77" s="203"/>
      <c r="FC77" s="203"/>
      <c r="FD77" s="203"/>
      <c r="FE77" s="203"/>
      <c r="FF77" s="203"/>
      <c r="FG77" s="203"/>
    </row>
    <row r="78" spans="1:163" x14ac:dyDescent="0.2">
      <c r="A78" s="204"/>
      <c r="B78" s="203"/>
      <c r="C78" s="204"/>
      <c r="D78" s="203"/>
      <c r="E78" s="204"/>
      <c r="F78" s="204"/>
      <c r="G78" s="203"/>
      <c r="H78" s="203"/>
      <c r="I78" s="205"/>
      <c r="J78" s="205"/>
      <c r="K78" s="205"/>
      <c r="L78" s="205"/>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4"/>
      <c r="AK78" s="203"/>
      <c r="AL78" s="204"/>
      <c r="AM78" s="204"/>
      <c r="AN78" s="203"/>
      <c r="AO78" s="203"/>
      <c r="AP78" s="203"/>
      <c r="AQ78" s="205"/>
      <c r="AR78" s="205"/>
      <c r="AS78" s="205"/>
      <c r="AT78" s="203"/>
      <c r="AU78" s="203"/>
      <c r="AV78" s="203"/>
      <c r="AW78" s="203"/>
      <c r="AX78" s="203"/>
      <c r="AY78" s="203"/>
      <c r="AZ78" s="203"/>
      <c r="BA78" s="203"/>
      <c r="BB78" s="203"/>
      <c r="BC78" s="203"/>
      <c r="BD78" s="203"/>
      <c r="BE78" s="203"/>
      <c r="BF78" s="203"/>
      <c r="BG78" s="203"/>
      <c r="BH78" s="203"/>
      <c r="BI78" s="203"/>
      <c r="BJ78" s="203"/>
      <c r="BK78" s="203"/>
      <c r="BL78" s="203"/>
      <c r="BM78" s="203"/>
      <c r="BN78" s="203"/>
      <c r="BO78" s="203"/>
      <c r="BP78" s="203"/>
      <c r="BQ78" s="203"/>
      <c r="BR78" s="203"/>
      <c r="BS78" s="203"/>
      <c r="BT78" s="203"/>
      <c r="BU78" s="203"/>
      <c r="BV78" s="203"/>
      <c r="BW78" s="203"/>
      <c r="BX78" s="203"/>
      <c r="BY78" s="203"/>
      <c r="BZ78" s="203"/>
      <c r="CA78" s="203"/>
      <c r="CB78" s="203"/>
      <c r="CC78" s="203"/>
      <c r="CD78" s="203"/>
      <c r="CE78" s="203"/>
      <c r="CF78" s="203"/>
      <c r="CG78" s="203"/>
      <c r="CH78" s="203"/>
      <c r="CI78" s="203"/>
      <c r="CJ78" s="203"/>
      <c r="CK78" s="203"/>
      <c r="CL78" s="203"/>
      <c r="CM78" s="203"/>
      <c r="CN78" s="203"/>
      <c r="CO78" s="203"/>
      <c r="CP78" s="203"/>
      <c r="CQ78" s="203"/>
      <c r="CR78" s="203"/>
      <c r="CS78" s="203"/>
      <c r="CT78" s="203"/>
      <c r="CU78" s="203"/>
      <c r="CV78" s="203"/>
      <c r="CW78" s="203"/>
      <c r="CX78" s="203"/>
      <c r="CY78" s="203"/>
      <c r="CZ78" s="203"/>
      <c r="DA78" s="203"/>
      <c r="DB78" s="203"/>
      <c r="DC78" s="203"/>
      <c r="DD78" s="203"/>
      <c r="DE78" s="203"/>
      <c r="DF78" s="203"/>
      <c r="DG78" s="203"/>
      <c r="DH78" s="203"/>
      <c r="DI78" s="203"/>
      <c r="DJ78" s="203"/>
      <c r="DK78" s="203"/>
      <c r="DL78" s="203"/>
      <c r="DM78" s="203"/>
      <c r="DN78" s="203"/>
      <c r="DO78" s="203"/>
      <c r="DP78" s="203"/>
      <c r="DQ78" s="203"/>
      <c r="DR78" s="203"/>
      <c r="DS78" s="203"/>
      <c r="DT78" s="203"/>
      <c r="DU78" s="203"/>
      <c r="DV78" s="203"/>
      <c r="DW78" s="203"/>
      <c r="DX78" s="203"/>
      <c r="DY78" s="203"/>
      <c r="DZ78" s="203"/>
      <c r="EA78" s="203"/>
      <c r="EB78" s="203"/>
      <c r="EC78" s="203"/>
      <c r="ED78" s="203"/>
      <c r="EE78" s="203"/>
      <c r="EF78" s="203"/>
      <c r="EG78" s="203"/>
      <c r="EH78" s="203"/>
      <c r="EI78" s="203"/>
      <c r="EJ78" s="203"/>
      <c r="EK78" s="203"/>
      <c r="EL78" s="203"/>
      <c r="EM78" s="203"/>
      <c r="EN78" s="203"/>
      <c r="EO78" s="203"/>
      <c r="EP78" s="203"/>
      <c r="EQ78" s="203"/>
      <c r="ER78" s="203"/>
      <c r="ES78" s="203"/>
      <c r="ET78" s="203"/>
      <c r="EU78" s="204"/>
      <c r="EV78" s="203"/>
      <c r="EW78" s="203"/>
      <c r="EX78" s="203"/>
      <c r="EY78" s="203"/>
      <c r="EZ78" s="203"/>
      <c r="FA78" s="203"/>
      <c r="FB78" s="203"/>
      <c r="FC78" s="203"/>
      <c r="FD78" s="203"/>
      <c r="FE78" s="203"/>
      <c r="FF78" s="203"/>
      <c r="FG78" s="203"/>
    </row>
    <row r="79" spans="1:163" x14ac:dyDescent="0.2">
      <c r="A79" s="204"/>
      <c r="B79" s="203"/>
      <c r="C79" s="204"/>
      <c r="D79" s="203"/>
      <c r="E79" s="204"/>
      <c r="F79" s="204"/>
      <c r="G79" s="203"/>
      <c r="H79" s="203"/>
      <c r="I79" s="205"/>
      <c r="J79" s="205"/>
      <c r="K79" s="205"/>
      <c r="L79" s="205"/>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4"/>
      <c r="AK79" s="203"/>
      <c r="AL79" s="204"/>
      <c r="AM79" s="204"/>
      <c r="AN79" s="203"/>
      <c r="AO79" s="203"/>
      <c r="AP79" s="203"/>
      <c r="AQ79" s="205"/>
      <c r="AR79" s="205"/>
      <c r="AS79" s="205"/>
      <c r="AT79" s="203"/>
      <c r="AU79" s="203"/>
      <c r="AV79" s="203"/>
      <c r="AW79" s="203"/>
      <c r="AX79" s="203"/>
      <c r="AY79" s="203"/>
      <c r="AZ79" s="203"/>
      <c r="BA79" s="203"/>
      <c r="BB79" s="203"/>
      <c r="BC79" s="203"/>
      <c r="BD79" s="203"/>
      <c r="BE79" s="203"/>
      <c r="BF79" s="203"/>
      <c r="BG79" s="203"/>
      <c r="BH79" s="203"/>
      <c r="BI79" s="203"/>
      <c r="BJ79" s="203"/>
      <c r="BK79" s="203"/>
      <c r="BL79" s="203"/>
      <c r="BM79" s="203"/>
      <c r="BN79" s="203"/>
      <c r="BO79" s="203"/>
      <c r="BP79" s="203"/>
      <c r="BQ79" s="203"/>
      <c r="BR79" s="203"/>
      <c r="BS79" s="203"/>
      <c r="BT79" s="203"/>
      <c r="BU79" s="203"/>
      <c r="BV79" s="203"/>
      <c r="BW79" s="203"/>
      <c r="BX79" s="203"/>
      <c r="BY79" s="203"/>
      <c r="BZ79" s="203"/>
      <c r="CA79" s="203"/>
      <c r="CB79" s="203"/>
      <c r="CC79" s="203"/>
      <c r="CD79" s="203"/>
      <c r="CE79" s="203"/>
      <c r="CF79" s="203"/>
      <c r="CG79" s="203"/>
      <c r="CH79" s="203"/>
      <c r="CI79" s="203"/>
      <c r="CJ79" s="203"/>
      <c r="CK79" s="203"/>
      <c r="CL79" s="203"/>
      <c r="CM79" s="203"/>
      <c r="CN79" s="203"/>
      <c r="CO79" s="203"/>
      <c r="CP79" s="203"/>
      <c r="CQ79" s="203"/>
      <c r="CR79" s="203"/>
      <c r="CS79" s="203"/>
      <c r="CT79" s="203"/>
      <c r="CU79" s="203"/>
      <c r="CV79" s="203"/>
      <c r="CW79" s="203"/>
      <c r="CX79" s="203"/>
      <c r="CY79" s="203"/>
      <c r="CZ79" s="203"/>
      <c r="DA79" s="203"/>
      <c r="DB79" s="203"/>
      <c r="DC79" s="203"/>
      <c r="DD79" s="203"/>
      <c r="DE79" s="203"/>
      <c r="DF79" s="203"/>
      <c r="DG79" s="203"/>
      <c r="DH79" s="203"/>
      <c r="DI79" s="203"/>
      <c r="DJ79" s="203"/>
      <c r="DK79" s="203"/>
      <c r="DL79" s="203"/>
      <c r="DM79" s="203"/>
      <c r="DN79" s="203"/>
      <c r="DO79" s="203"/>
      <c r="DP79" s="203"/>
      <c r="DQ79" s="203"/>
      <c r="DR79" s="203"/>
      <c r="DS79" s="203"/>
      <c r="DT79" s="203"/>
      <c r="DU79" s="203"/>
      <c r="DV79" s="203"/>
      <c r="DW79" s="203"/>
      <c r="DX79" s="203"/>
      <c r="DY79" s="203"/>
      <c r="DZ79" s="203"/>
      <c r="EA79" s="203"/>
      <c r="EB79" s="203"/>
      <c r="EC79" s="203"/>
      <c r="ED79" s="203"/>
      <c r="EE79" s="203"/>
      <c r="EF79" s="203"/>
      <c r="EG79" s="203"/>
      <c r="EH79" s="203"/>
      <c r="EI79" s="203"/>
      <c r="EJ79" s="203"/>
      <c r="EK79" s="203"/>
      <c r="EL79" s="203"/>
      <c r="EM79" s="203"/>
      <c r="EN79" s="203"/>
      <c r="EO79" s="203"/>
      <c r="EP79" s="203"/>
      <c r="EQ79" s="203"/>
      <c r="ER79" s="203"/>
      <c r="ES79" s="203"/>
      <c r="ET79" s="203"/>
      <c r="EU79" s="204"/>
      <c r="EV79" s="203"/>
      <c r="EW79" s="203"/>
      <c r="EX79" s="203"/>
      <c r="EY79" s="203"/>
      <c r="EZ79" s="203"/>
      <c r="FA79" s="203"/>
      <c r="FB79" s="203"/>
      <c r="FC79" s="203"/>
      <c r="FD79" s="203"/>
      <c r="FE79" s="203"/>
      <c r="FF79" s="203"/>
      <c r="FG79" s="203"/>
    </row>
    <row r="80" spans="1:163" x14ac:dyDescent="0.2">
      <c r="A80" s="204"/>
      <c r="B80" s="203"/>
      <c r="C80" s="204"/>
      <c r="D80" s="203"/>
      <c r="E80" s="204"/>
      <c r="F80" s="204"/>
      <c r="G80" s="203"/>
      <c r="H80" s="203"/>
      <c r="I80" s="205"/>
      <c r="J80" s="205"/>
      <c r="K80" s="205"/>
      <c r="L80" s="205"/>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4"/>
      <c r="AK80" s="203"/>
      <c r="AL80" s="204"/>
      <c r="AM80" s="204"/>
      <c r="AN80" s="203"/>
      <c r="AO80" s="203"/>
      <c r="AP80" s="203"/>
      <c r="AQ80" s="205"/>
      <c r="AR80" s="205"/>
      <c r="AS80" s="205"/>
      <c r="AT80" s="203"/>
      <c r="AU80" s="203"/>
      <c r="AV80" s="203"/>
      <c r="AW80" s="203"/>
      <c r="AX80" s="203"/>
      <c r="AY80" s="203"/>
      <c r="AZ80" s="203"/>
      <c r="BA80" s="203"/>
      <c r="BB80" s="203"/>
      <c r="BC80" s="203"/>
      <c r="BD80" s="203"/>
      <c r="BE80" s="203"/>
      <c r="BF80" s="203"/>
      <c r="BG80" s="203"/>
      <c r="BH80" s="203"/>
      <c r="BI80" s="203"/>
      <c r="BJ80" s="203"/>
      <c r="BK80" s="203"/>
      <c r="BL80" s="203"/>
      <c r="BM80" s="203"/>
      <c r="BN80" s="203"/>
      <c r="BO80" s="203"/>
      <c r="BP80" s="203"/>
      <c r="BQ80" s="203"/>
      <c r="BR80" s="203"/>
      <c r="BS80" s="203"/>
      <c r="BT80" s="203"/>
      <c r="BU80" s="203"/>
      <c r="BV80" s="203"/>
      <c r="BW80" s="203"/>
      <c r="BX80" s="203"/>
      <c r="BY80" s="203"/>
      <c r="BZ80" s="203"/>
      <c r="CA80" s="203"/>
      <c r="CB80" s="203"/>
      <c r="CC80" s="203"/>
      <c r="CD80" s="203"/>
      <c r="CE80" s="203"/>
      <c r="CF80" s="203"/>
      <c r="CG80" s="203"/>
      <c r="CH80" s="203"/>
      <c r="CI80" s="203"/>
      <c r="CJ80" s="203"/>
      <c r="CK80" s="203"/>
      <c r="CL80" s="203"/>
      <c r="CM80" s="203"/>
      <c r="CN80" s="203"/>
      <c r="CO80" s="203"/>
      <c r="CP80" s="203"/>
      <c r="CQ80" s="203"/>
      <c r="CR80" s="203"/>
      <c r="CS80" s="203"/>
      <c r="CT80" s="203"/>
      <c r="CU80" s="203"/>
      <c r="CV80" s="203"/>
      <c r="CW80" s="203"/>
      <c r="CX80" s="203"/>
      <c r="CY80" s="203"/>
      <c r="CZ80" s="203"/>
      <c r="DA80" s="203"/>
      <c r="DB80" s="203"/>
      <c r="DC80" s="203"/>
      <c r="DD80" s="203"/>
      <c r="DE80" s="203"/>
      <c r="DF80" s="203"/>
      <c r="DG80" s="203"/>
      <c r="DH80" s="203"/>
      <c r="DI80" s="203"/>
      <c r="DJ80" s="203"/>
      <c r="DK80" s="203"/>
      <c r="DL80" s="203"/>
      <c r="DM80" s="203"/>
      <c r="DN80" s="203"/>
      <c r="DO80" s="203"/>
      <c r="DP80" s="203"/>
      <c r="DQ80" s="203"/>
      <c r="DR80" s="203"/>
      <c r="DS80" s="203"/>
      <c r="DT80" s="203"/>
      <c r="DU80" s="203"/>
      <c r="DV80" s="203"/>
      <c r="DW80" s="203"/>
      <c r="DX80" s="203"/>
      <c r="DY80" s="203"/>
      <c r="DZ80" s="203"/>
      <c r="EA80" s="203"/>
      <c r="EB80" s="203"/>
      <c r="EC80" s="203"/>
      <c r="ED80" s="203"/>
      <c r="EE80" s="203"/>
      <c r="EF80" s="203"/>
      <c r="EG80" s="203"/>
      <c r="EH80" s="203"/>
      <c r="EI80" s="203"/>
      <c r="EJ80" s="203"/>
      <c r="EK80" s="203"/>
      <c r="EL80" s="203"/>
      <c r="EM80" s="203"/>
      <c r="EN80" s="203"/>
      <c r="EO80" s="203"/>
      <c r="EP80" s="203"/>
      <c r="EQ80" s="203"/>
      <c r="ER80" s="203"/>
      <c r="ES80" s="203"/>
      <c r="ET80" s="203"/>
      <c r="EU80" s="204"/>
      <c r="EV80" s="203"/>
      <c r="EW80" s="203"/>
      <c r="EX80" s="203"/>
      <c r="EY80" s="203"/>
      <c r="EZ80" s="203"/>
      <c r="FA80" s="203"/>
      <c r="FB80" s="203"/>
      <c r="FC80" s="203"/>
      <c r="FD80" s="203"/>
      <c r="FE80" s="203"/>
      <c r="FF80" s="203"/>
      <c r="FG80" s="203"/>
    </row>
    <row r="81" spans="1:163" x14ac:dyDescent="0.2">
      <c r="A81" s="204"/>
      <c r="B81" s="203"/>
      <c r="C81" s="204"/>
      <c r="D81" s="203"/>
      <c r="E81" s="204"/>
      <c r="F81" s="204"/>
      <c r="G81" s="203"/>
      <c r="H81" s="203"/>
      <c r="I81" s="205"/>
      <c r="J81" s="205"/>
      <c r="K81" s="205"/>
      <c r="L81" s="205"/>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4"/>
      <c r="AK81" s="203"/>
      <c r="AL81" s="204"/>
      <c r="AM81" s="204"/>
      <c r="AN81" s="203"/>
      <c r="AO81" s="203"/>
      <c r="AP81" s="203"/>
      <c r="AQ81" s="205"/>
      <c r="AR81" s="205"/>
      <c r="AS81" s="205"/>
      <c r="AT81" s="203"/>
      <c r="AU81" s="203"/>
      <c r="AV81" s="203"/>
      <c r="AW81" s="203"/>
      <c r="AX81" s="203"/>
      <c r="AY81" s="203"/>
      <c r="AZ81" s="203"/>
      <c r="BA81" s="203"/>
      <c r="BB81" s="203"/>
      <c r="BC81" s="203"/>
      <c r="BD81" s="203"/>
      <c r="BE81" s="203"/>
      <c r="BF81" s="203"/>
      <c r="BG81" s="203"/>
      <c r="BH81" s="203"/>
      <c r="BI81" s="203"/>
      <c r="BJ81" s="203"/>
      <c r="BK81" s="203"/>
      <c r="BL81" s="203"/>
      <c r="BM81" s="203"/>
      <c r="BN81" s="203"/>
      <c r="BO81" s="203"/>
      <c r="BP81" s="203"/>
      <c r="BQ81" s="203"/>
      <c r="BR81" s="203"/>
      <c r="BS81" s="203"/>
      <c r="BT81" s="203"/>
      <c r="BU81" s="203"/>
      <c r="BV81" s="203"/>
      <c r="BW81" s="203"/>
      <c r="BX81" s="203"/>
      <c r="BY81" s="203"/>
      <c r="BZ81" s="203"/>
      <c r="CA81" s="203"/>
      <c r="CB81" s="203"/>
      <c r="CC81" s="203"/>
      <c r="CD81" s="203"/>
      <c r="CE81" s="203"/>
      <c r="CF81" s="203"/>
      <c r="CG81" s="203"/>
      <c r="CH81" s="203"/>
      <c r="CI81" s="203"/>
      <c r="CJ81" s="203"/>
      <c r="CK81" s="203"/>
      <c r="CL81" s="203"/>
      <c r="CM81" s="203"/>
      <c r="CN81" s="203"/>
      <c r="CO81" s="203"/>
      <c r="CP81" s="203"/>
      <c r="CQ81" s="203"/>
      <c r="CR81" s="203"/>
      <c r="CS81" s="203"/>
      <c r="CT81" s="203"/>
      <c r="CU81" s="203"/>
      <c r="CV81" s="203"/>
      <c r="CW81" s="203"/>
      <c r="CX81" s="203"/>
      <c r="CY81" s="203"/>
      <c r="CZ81" s="203"/>
      <c r="DA81" s="203"/>
      <c r="DB81" s="203"/>
      <c r="DC81" s="203"/>
      <c r="DD81" s="203"/>
      <c r="DE81" s="203"/>
      <c r="DF81" s="203"/>
      <c r="DG81" s="203"/>
      <c r="DH81" s="203"/>
      <c r="DI81" s="203"/>
      <c r="DJ81" s="203"/>
      <c r="DK81" s="203"/>
      <c r="DL81" s="203"/>
      <c r="DM81" s="203"/>
      <c r="DN81" s="203"/>
      <c r="DO81" s="203"/>
      <c r="DP81" s="203"/>
      <c r="DQ81" s="203"/>
      <c r="DR81" s="203"/>
      <c r="DS81" s="203"/>
      <c r="DT81" s="203"/>
      <c r="DU81" s="203"/>
      <c r="DV81" s="203"/>
      <c r="DW81" s="203"/>
      <c r="DX81" s="203"/>
      <c r="DY81" s="203"/>
      <c r="DZ81" s="203"/>
      <c r="EA81" s="203"/>
      <c r="EB81" s="203"/>
      <c r="EC81" s="203"/>
      <c r="ED81" s="203"/>
      <c r="EE81" s="203"/>
      <c r="EF81" s="203"/>
      <c r="EG81" s="203"/>
      <c r="EH81" s="203"/>
      <c r="EI81" s="203"/>
      <c r="EJ81" s="203"/>
      <c r="EK81" s="203"/>
      <c r="EL81" s="203"/>
      <c r="EM81" s="203"/>
      <c r="EN81" s="203"/>
      <c r="EO81" s="203"/>
      <c r="EP81" s="203"/>
      <c r="EQ81" s="203"/>
      <c r="ER81" s="203"/>
      <c r="ES81" s="203"/>
      <c r="ET81" s="203"/>
      <c r="EU81" s="204"/>
      <c r="EV81" s="203"/>
      <c r="EW81" s="203"/>
      <c r="EX81" s="203"/>
      <c r="EY81" s="203"/>
      <c r="EZ81" s="203"/>
      <c r="FA81" s="203"/>
      <c r="FB81" s="203"/>
      <c r="FC81" s="203"/>
      <c r="FD81" s="203"/>
      <c r="FE81" s="203"/>
      <c r="FF81" s="203"/>
      <c r="FG81" s="203"/>
    </row>
    <row r="82" spans="1:163" x14ac:dyDescent="0.2">
      <c r="A82" s="204"/>
      <c r="B82" s="203"/>
      <c r="C82" s="204"/>
      <c r="D82" s="203"/>
      <c r="E82" s="204"/>
      <c r="F82" s="204"/>
      <c r="G82" s="203"/>
      <c r="H82" s="203"/>
      <c r="I82" s="205"/>
      <c r="J82" s="205"/>
      <c r="K82" s="205"/>
      <c r="L82" s="205"/>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4"/>
      <c r="AK82" s="203"/>
      <c r="AL82" s="204"/>
      <c r="AM82" s="204"/>
      <c r="AN82" s="203"/>
      <c r="AO82" s="203"/>
      <c r="AP82" s="203"/>
      <c r="AQ82" s="205"/>
      <c r="AR82" s="205"/>
      <c r="AS82" s="205"/>
      <c r="AT82" s="203"/>
      <c r="AU82" s="203"/>
      <c r="AV82" s="203"/>
      <c r="AW82" s="203"/>
      <c r="AX82" s="203"/>
      <c r="AY82" s="203"/>
      <c r="AZ82" s="203"/>
      <c r="BA82" s="203"/>
      <c r="BB82" s="203"/>
      <c r="BC82" s="203"/>
      <c r="BD82" s="203"/>
      <c r="BE82" s="203"/>
      <c r="BF82" s="203"/>
      <c r="BG82" s="203"/>
      <c r="BH82" s="203"/>
      <c r="BI82" s="203"/>
      <c r="BJ82" s="203"/>
      <c r="BK82" s="203"/>
      <c r="BL82" s="203"/>
      <c r="BM82" s="203"/>
      <c r="BN82" s="203"/>
      <c r="BO82" s="203"/>
      <c r="BP82" s="203"/>
      <c r="BQ82" s="203"/>
      <c r="BR82" s="203"/>
      <c r="BS82" s="203"/>
      <c r="BT82" s="203"/>
      <c r="BU82" s="203"/>
      <c r="BV82" s="203"/>
      <c r="BW82" s="203"/>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203"/>
      <c r="DC82" s="203"/>
      <c r="DD82" s="203"/>
      <c r="DE82" s="203"/>
      <c r="DF82" s="203"/>
      <c r="DG82" s="203"/>
      <c r="DH82" s="203"/>
      <c r="DI82" s="203"/>
      <c r="DJ82" s="203"/>
      <c r="DK82" s="203"/>
      <c r="DL82" s="203"/>
      <c r="DM82" s="203"/>
      <c r="DN82" s="203"/>
      <c r="DO82" s="203"/>
      <c r="DP82" s="203"/>
      <c r="DQ82" s="203"/>
      <c r="DR82" s="203"/>
      <c r="DS82" s="203"/>
      <c r="DT82" s="203"/>
      <c r="DU82" s="203"/>
      <c r="DV82" s="203"/>
      <c r="DW82" s="203"/>
      <c r="DX82" s="203"/>
      <c r="DY82" s="203"/>
      <c r="DZ82" s="203"/>
      <c r="EA82" s="203"/>
      <c r="EB82" s="203"/>
      <c r="EC82" s="203"/>
      <c r="ED82" s="203"/>
      <c r="EE82" s="203"/>
      <c r="EF82" s="203"/>
      <c r="EG82" s="203"/>
      <c r="EH82" s="203"/>
      <c r="EI82" s="203"/>
      <c r="EJ82" s="203"/>
      <c r="EK82" s="203"/>
      <c r="EL82" s="203"/>
      <c r="EM82" s="203"/>
      <c r="EN82" s="203"/>
      <c r="EO82" s="203"/>
      <c r="EP82" s="203"/>
      <c r="EQ82" s="203"/>
      <c r="ER82" s="203"/>
      <c r="ES82" s="203"/>
      <c r="ET82" s="203"/>
      <c r="EU82" s="204"/>
      <c r="EV82" s="203"/>
      <c r="EW82" s="203"/>
      <c r="EX82" s="203"/>
      <c r="EY82" s="203"/>
      <c r="EZ82" s="203"/>
      <c r="FA82" s="203"/>
      <c r="FB82" s="203"/>
      <c r="FC82" s="203"/>
      <c r="FD82" s="203"/>
      <c r="FE82" s="203"/>
      <c r="FF82" s="203"/>
      <c r="FG82" s="203"/>
    </row>
    <row r="83" spans="1:163" x14ac:dyDescent="0.2">
      <c r="A83" s="204"/>
      <c r="B83" s="203"/>
      <c r="C83" s="204"/>
      <c r="D83" s="203"/>
      <c r="E83" s="204"/>
      <c r="F83" s="204"/>
      <c r="G83" s="203"/>
      <c r="H83" s="203"/>
      <c r="I83" s="205"/>
      <c r="J83" s="205"/>
      <c r="K83" s="205"/>
      <c r="L83" s="205"/>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4"/>
      <c r="AK83" s="203"/>
      <c r="AL83" s="204"/>
      <c r="AM83" s="204"/>
      <c r="AN83" s="203"/>
      <c r="AO83" s="203"/>
      <c r="AP83" s="203"/>
      <c r="AQ83" s="205"/>
      <c r="AR83" s="205"/>
      <c r="AS83" s="205"/>
      <c r="AT83" s="203"/>
      <c r="AU83" s="203"/>
      <c r="AV83" s="203"/>
      <c r="AW83" s="203"/>
      <c r="AX83" s="203"/>
      <c r="AY83" s="203"/>
      <c r="AZ83" s="203"/>
      <c r="BA83" s="203"/>
      <c r="BB83" s="203"/>
      <c r="BC83" s="203"/>
      <c r="BD83" s="203"/>
      <c r="BE83" s="203"/>
      <c r="BF83" s="203"/>
      <c r="BG83" s="203"/>
      <c r="BH83" s="203"/>
      <c r="BI83" s="203"/>
      <c r="BJ83" s="203"/>
      <c r="BK83" s="203"/>
      <c r="BL83" s="203"/>
      <c r="BM83" s="203"/>
      <c r="BN83" s="203"/>
      <c r="BO83" s="203"/>
      <c r="BP83" s="203"/>
      <c r="BQ83" s="203"/>
      <c r="BR83" s="203"/>
      <c r="BS83" s="203"/>
      <c r="BT83" s="203"/>
      <c r="BU83" s="203"/>
      <c r="BV83" s="203"/>
      <c r="BW83" s="203"/>
      <c r="BX83" s="203"/>
      <c r="BY83" s="203"/>
      <c r="BZ83" s="203"/>
      <c r="CA83" s="203"/>
      <c r="CB83" s="203"/>
      <c r="CC83" s="203"/>
      <c r="CD83" s="203"/>
      <c r="CE83" s="203"/>
      <c r="CF83" s="203"/>
      <c r="CG83" s="203"/>
      <c r="CH83" s="203"/>
      <c r="CI83" s="203"/>
      <c r="CJ83" s="203"/>
      <c r="CK83" s="203"/>
      <c r="CL83" s="203"/>
      <c r="CM83" s="203"/>
      <c r="CN83" s="203"/>
      <c r="CO83" s="203"/>
      <c r="CP83" s="203"/>
      <c r="CQ83" s="203"/>
      <c r="CR83" s="203"/>
      <c r="CS83" s="203"/>
      <c r="CT83" s="203"/>
      <c r="CU83" s="203"/>
      <c r="CV83" s="203"/>
      <c r="CW83" s="203"/>
      <c r="CX83" s="203"/>
      <c r="CY83" s="203"/>
      <c r="CZ83" s="203"/>
      <c r="DA83" s="203"/>
      <c r="DB83" s="203"/>
      <c r="DC83" s="203"/>
      <c r="DD83" s="203"/>
      <c r="DE83" s="203"/>
      <c r="DF83" s="203"/>
      <c r="DG83" s="203"/>
      <c r="DH83" s="203"/>
      <c r="DI83" s="203"/>
      <c r="DJ83" s="203"/>
      <c r="DK83" s="203"/>
      <c r="DL83" s="203"/>
      <c r="DM83" s="203"/>
      <c r="DN83" s="203"/>
      <c r="DO83" s="203"/>
      <c r="DP83" s="203"/>
      <c r="DQ83" s="203"/>
      <c r="DR83" s="203"/>
      <c r="DS83" s="203"/>
      <c r="DT83" s="203"/>
      <c r="DU83" s="203"/>
      <c r="DV83" s="203"/>
      <c r="DW83" s="203"/>
      <c r="DX83" s="203"/>
      <c r="DY83" s="203"/>
      <c r="DZ83" s="203"/>
      <c r="EA83" s="203"/>
      <c r="EB83" s="203"/>
      <c r="EC83" s="203"/>
      <c r="ED83" s="203"/>
      <c r="EE83" s="203"/>
      <c r="EF83" s="203"/>
      <c r="EG83" s="203"/>
      <c r="EH83" s="203"/>
      <c r="EI83" s="203"/>
      <c r="EJ83" s="203"/>
      <c r="EK83" s="203"/>
      <c r="EL83" s="203"/>
      <c r="EM83" s="203"/>
      <c r="EN83" s="203"/>
      <c r="EO83" s="203"/>
      <c r="EP83" s="203"/>
      <c r="EQ83" s="203"/>
      <c r="ER83" s="203"/>
      <c r="ES83" s="203"/>
      <c r="ET83" s="203"/>
      <c r="EU83" s="204"/>
      <c r="EV83" s="203"/>
      <c r="EW83" s="203"/>
      <c r="EX83" s="203"/>
      <c r="EY83" s="203"/>
      <c r="EZ83" s="203"/>
      <c r="FA83" s="203"/>
      <c r="FB83" s="203"/>
      <c r="FC83" s="203"/>
      <c r="FD83" s="203"/>
      <c r="FE83" s="203"/>
      <c r="FF83" s="203"/>
      <c r="FG83" s="203"/>
    </row>
    <row r="84" spans="1:163" x14ac:dyDescent="0.2">
      <c r="A84" s="204"/>
      <c r="B84" s="203"/>
      <c r="C84" s="204"/>
      <c r="D84" s="203"/>
      <c r="E84" s="204"/>
      <c r="F84" s="204"/>
      <c r="G84" s="203"/>
      <c r="H84" s="203"/>
      <c r="I84" s="205"/>
      <c r="J84" s="205"/>
      <c r="K84" s="205"/>
      <c r="L84" s="205"/>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4"/>
      <c r="AK84" s="203"/>
      <c r="AL84" s="204"/>
      <c r="AM84" s="204"/>
      <c r="AN84" s="203"/>
      <c r="AO84" s="203"/>
      <c r="AP84" s="203"/>
      <c r="AQ84" s="205"/>
      <c r="AR84" s="205"/>
      <c r="AS84" s="205"/>
      <c r="AT84" s="203"/>
      <c r="AU84" s="203"/>
      <c r="AV84" s="203"/>
      <c r="AW84" s="203"/>
      <c r="AX84" s="203"/>
      <c r="AY84" s="203"/>
      <c r="AZ84" s="203"/>
      <c r="BA84" s="203"/>
      <c r="BB84" s="203"/>
      <c r="BC84" s="203"/>
      <c r="BD84" s="203"/>
      <c r="BE84" s="203"/>
      <c r="BF84" s="203"/>
      <c r="BG84" s="203"/>
      <c r="BH84" s="203"/>
      <c r="BI84" s="203"/>
      <c r="BJ84" s="203"/>
      <c r="BK84" s="203"/>
      <c r="BL84" s="203"/>
      <c r="BM84" s="203"/>
      <c r="BN84" s="203"/>
      <c r="BO84" s="203"/>
      <c r="BP84" s="203"/>
      <c r="BQ84" s="203"/>
      <c r="BR84" s="203"/>
      <c r="BS84" s="203"/>
      <c r="BT84" s="203"/>
      <c r="BU84" s="203"/>
      <c r="BV84" s="203"/>
      <c r="BW84" s="203"/>
      <c r="BX84" s="203"/>
      <c r="BY84" s="203"/>
      <c r="BZ84" s="203"/>
      <c r="CA84" s="203"/>
      <c r="CB84" s="203"/>
      <c r="CC84" s="203"/>
      <c r="CD84" s="203"/>
      <c r="CE84" s="203"/>
      <c r="CF84" s="203"/>
      <c r="CG84" s="203"/>
      <c r="CH84" s="203"/>
      <c r="CI84" s="203"/>
      <c r="CJ84" s="203"/>
      <c r="CK84" s="203"/>
      <c r="CL84" s="203"/>
      <c r="CM84" s="203"/>
      <c r="CN84" s="203"/>
      <c r="CO84" s="203"/>
      <c r="CP84" s="203"/>
      <c r="CQ84" s="203"/>
      <c r="CR84" s="203"/>
      <c r="CS84" s="203"/>
      <c r="CT84" s="203"/>
      <c r="CU84" s="203"/>
      <c r="CV84" s="203"/>
      <c r="CW84" s="203"/>
      <c r="CX84" s="203"/>
      <c r="CY84" s="203"/>
      <c r="CZ84" s="203"/>
      <c r="DA84" s="203"/>
      <c r="DB84" s="203"/>
      <c r="DC84" s="203"/>
      <c r="DD84" s="203"/>
      <c r="DE84" s="203"/>
      <c r="DF84" s="203"/>
      <c r="DG84" s="203"/>
      <c r="DH84" s="203"/>
      <c r="DI84" s="203"/>
      <c r="DJ84" s="203"/>
      <c r="DK84" s="203"/>
      <c r="DL84" s="203"/>
      <c r="DM84" s="203"/>
      <c r="DN84" s="203"/>
      <c r="DO84" s="203"/>
      <c r="DP84" s="203"/>
      <c r="DQ84" s="203"/>
      <c r="DR84" s="203"/>
      <c r="DS84" s="203"/>
      <c r="DT84" s="203"/>
      <c r="DU84" s="203"/>
      <c r="DV84" s="203"/>
      <c r="DW84" s="203"/>
      <c r="DX84" s="203"/>
      <c r="DY84" s="203"/>
      <c r="DZ84" s="203"/>
      <c r="EA84" s="203"/>
      <c r="EB84" s="203"/>
      <c r="EC84" s="203"/>
      <c r="ED84" s="203"/>
      <c r="EE84" s="203"/>
      <c r="EF84" s="203"/>
      <c r="EG84" s="203"/>
      <c r="EH84" s="203"/>
      <c r="EI84" s="203"/>
      <c r="EJ84" s="203"/>
      <c r="EK84" s="203"/>
      <c r="EL84" s="203"/>
      <c r="EM84" s="203"/>
      <c r="EN84" s="203"/>
      <c r="EO84" s="203"/>
      <c r="EP84" s="203"/>
      <c r="EQ84" s="203"/>
      <c r="ER84" s="203"/>
      <c r="ES84" s="203"/>
      <c r="ET84" s="203"/>
      <c r="EU84" s="204"/>
      <c r="EV84" s="203"/>
      <c r="EW84" s="203"/>
      <c r="EX84" s="203"/>
      <c r="EY84" s="203"/>
      <c r="EZ84" s="203"/>
      <c r="FA84" s="203"/>
      <c r="FB84" s="203"/>
      <c r="FC84" s="203"/>
      <c r="FD84" s="203"/>
      <c r="FE84" s="203"/>
      <c r="FF84" s="203"/>
      <c r="FG84" s="203"/>
    </row>
    <row r="85" spans="1:163" x14ac:dyDescent="0.2">
      <c r="A85" s="204"/>
      <c r="B85" s="203"/>
      <c r="C85" s="204"/>
      <c r="D85" s="203"/>
      <c r="E85" s="204"/>
      <c r="F85" s="204"/>
      <c r="G85" s="203"/>
      <c r="H85" s="203"/>
      <c r="I85" s="205"/>
      <c r="J85" s="205"/>
      <c r="K85" s="205"/>
      <c r="L85" s="205"/>
      <c r="M85" s="203"/>
      <c r="N85" s="203"/>
      <c r="O85" s="203"/>
      <c r="P85" s="203"/>
      <c r="Q85" s="203"/>
      <c r="R85" s="203"/>
      <c r="S85" s="203"/>
      <c r="T85" s="203"/>
      <c r="U85" s="203"/>
      <c r="V85" s="203"/>
      <c r="W85" s="203"/>
      <c r="X85" s="203"/>
      <c r="Y85" s="203"/>
      <c r="Z85" s="203"/>
      <c r="AA85" s="203"/>
      <c r="AB85" s="203"/>
      <c r="AC85" s="203"/>
      <c r="AD85" s="203"/>
      <c r="AE85" s="203"/>
      <c r="AF85" s="203"/>
      <c r="AG85" s="203"/>
      <c r="AH85" s="203"/>
      <c r="AI85" s="203"/>
      <c r="AJ85" s="204"/>
      <c r="AK85" s="203"/>
      <c r="AL85" s="204"/>
      <c r="AM85" s="204"/>
      <c r="AN85" s="203"/>
      <c r="AO85" s="203"/>
      <c r="AP85" s="203"/>
      <c r="AQ85" s="205"/>
      <c r="AR85" s="205"/>
      <c r="AS85" s="205"/>
      <c r="AT85" s="203"/>
      <c r="AU85" s="203"/>
      <c r="AV85" s="203"/>
      <c r="AW85" s="203"/>
      <c r="AX85" s="203"/>
      <c r="AY85" s="203"/>
      <c r="AZ85" s="203"/>
      <c r="BA85" s="203"/>
      <c r="BB85" s="203"/>
      <c r="BC85" s="203"/>
      <c r="BD85" s="203"/>
      <c r="BE85" s="203"/>
      <c r="BF85" s="203"/>
      <c r="BG85" s="203"/>
      <c r="BH85" s="203"/>
      <c r="BI85" s="203"/>
      <c r="BJ85" s="203"/>
      <c r="BK85" s="203"/>
      <c r="BL85" s="203"/>
      <c r="BM85" s="203"/>
      <c r="BN85" s="203"/>
      <c r="BO85" s="203"/>
      <c r="BP85" s="203"/>
      <c r="BQ85" s="203"/>
      <c r="BR85" s="203"/>
      <c r="BS85" s="203"/>
      <c r="BT85" s="203"/>
      <c r="BU85" s="203"/>
      <c r="BV85" s="203"/>
      <c r="BW85" s="203"/>
      <c r="BX85" s="203"/>
      <c r="BY85" s="203"/>
      <c r="BZ85" s="203"/>
      <c r="CA85" s="203"/>
      <c r="CB85" s="203"/>
      <c r="CC85" s="203"/>
      <c r="CD85" s="203"/>
      <c r="CE85" s="203"/>
      <c r="CF85" s="203"/>
      <c r="CG85" s="203"/>
      <c r="CH85" s="203"/>
      <c r="CI85" s="203"/>
      <c r="CJ85" s="203"/>
      <c r="CK85" s="203"/>
      <c r="CL85" s="203"/>
      <c r="CM85" s="203"/>
      <c r="CN85" s="203"/>
      <c r="CO85" s="203"/>
      <c r="CP85" s="203"/>
      <c r="CQ85" s="203"/>
      <c r="CR85" s="203"/>
      <c r="CS85" s="203"/>
      <c r="CT85" s="203"/>
      <c r="CU85" s="203"/>
      <c r="CV85" s="203"/>
      <c r="CW85" s="203"/>
      <c r="CX85" s="203"/>
      <c r="CY85" s="203"/>
      <c r="CZ85" s="203"/>
      <c r="DA85" s="203"/>
      <c r="DB85" s="203"/>
      <c r="DC85" s="203"/>
      <c r="DD85" s="203"/>
      <c r="DE85" s="203"/>
      <c r="DF85" s="203"/>
      <c r="DG85" s="203"/>
      <c r="DH85" s="203"/>
      <c r="DI85" s="203"/>
      <c r="DJ85" s="203"/>
      <c r="DK85" s="203"/>
      <c r="DL85" s="203"/>
      <c r="DM85" s="203"/>
      <c r="DN85" s="203"/>
      <c r="DO85" s="203"/>
      <c r="DP85" s="203"/>
      <c r="DQ85" s="203"/>
      <c r="DR85" s="203"/>
      <c r="DS85" s="203"/>
      <c r="DT85" s="203"/>
      <c r="DU85" s="203"/>
      <c r="DV85" s="203"/>
      <c r="DW85" s="203"/>
      <c r="DX85" s="203"/>
      <c r="DY85" s="203"/>
      <c r="DZ85" s="203"/>
      <c r="EA85" s="203"/>
      <c r="EB85" s="203"/>
      <c r="EC85" s="203"/>
      <c r="ED85" s="203"/>
      <c r="EE85" s="203"/>
      <c r="EF85" s="203"/>
      <c r="EG85" s="203"/>
      <c r="EH85" s="203"/>
      <c r="EI85" s="203"/>
      <c r="EJ85" s="203"/>
      <c r="EK85" s="203"/>
      <c r="EL85" s="203"/>
      <c r="EM85" s="203"/>
      <c r="EN85" s="203"/>
      <c r="EO85" s="203"/>
      <c r="EP85" s="203"/>
      <c r="EQ85" s="203"/>
      <c r="ER85" s="203"/>
      <c r="ES85" s="203"/>
      <c r="ET85" s="203"/>
      <c r="EU85" s="204"/>
      <c r="EV85" s="203"/>
      <c r="EW85" s="203"/>
      <c r="EX85" s="203"/>
      <c r="EY85" s="203"/>
      <c r="EZ85" s="203"/>
      <c r="FA85" s="203"/>
      <c r="FB85" s="203"/>
      <c r="FC85" s="203"/>
      <c r="FD85" s="203"/>
      <c r="FE85" s="203"/>
      <c r="FF85" s="203"/>
      <c r="FG85" s="203"/>
    </row>
    <row r="86" spans="1:163" x14ac:dyDescent="0.2">
      <c r="A86" s="204"/>
      <c r="B86" s="203"/>
      <c r="C86" s="204"/>
      <c r="D86" s="203"/>
      <c r="E86" s="204"/>
      <c r="F86" s="204"/>
      <c r="G86" s="203"/>
      <c r="H86" s="203"/>
      <c r="I86" s="205"/>
      <c r="J86" s="205"/>
      <c r="K86" s="205"/>
      <c r="L86" s="205"/>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c r="AJ86" s="204"/>
      <c r="AK86" s="203"/>
      <c r="AL86" s="204"/>
      <c r="AM86" s="204"/>
      <c r="AN86" s="203"/>
      <c r="AO86" s="203"/>
      <c r="AP86" s="203"/>
      <c r="AQ86" s="205"/>
      <c r="AR86" s="205"/>
      <c r="AS86" s="205"/>
      <c r="AT86" s="203"/>
      <c r="AU86" s="203"/>
      <c r="AV86" s="203"/>
      <c r="AW86" s="203"/>
      <c r="AX86" s="203"/>
      <c r="AY86" s="203"/>
      <c r="AZ86" s="203"/>
      <c r="BA86" s="203"/>
      <c r="BB86" s="203"/>
      <c r="BC86" s="203"/>
      <c r="BD86" s="203"/>
      <c r="BE86" s="203"/>
      <c r="BF86" s="203"/>
      <c r="BG86" s="203"/>
      <c r="BH86" s="203"/>
      <c r="BI86" s="203"/>
      <c r="BJ86" s="203"/>
      <c r="BK86" s="203"/>
      <c r="BL86" s="203"/>
      <c r="BM86" s="203"/>
      <c r="BN86" s="203"/>
      <c r="BO86" s="203"/>
      <c r="BP86" s="203"/>
      <c r="BQ86" s="203"/>
      <c r="BR86" s="203"/>
      <c r="BS86" s="203"/>
      <c r="BT86" s="203"/>
      <c r="BU86" s="203"/>
      <c r="BV86" s="203"/>
      <c r="BW86" s="203"/>
      <c r="BX86" s="203"/>
      <c r="BY86" s="203"/>
      <c r="BZ86" s="203"/>
      <c r="CA86" s="203"/>
      <c r="CB86" s="203"/>
      <c r="CC86" s="203"/>
      <c r="CD86" s="203"/>
      <c r="CE86" s="203"/>
      <c r="CF86" s="203"/>
      <c r="CG86" s="203"/>
      <c r="CH86" s="203"/>
      <c r="CI86" s="203"/>
      <c r="CJ86" s="203"/>
      <c r="CK86" s="203"/>
      <c r="CL86" s="203"/>
      <c r="CM86" s="203"/>
      <c r="CN86" s="203"/>
      <c r="CO86" s="203"/>
      <c r="CP86" s="203"/>
      <c r="CQ86" s="203"/>
      <c r="CR86" s="203"/>
      <c r="CS86" s="203"/>
      <c r="CT86" s="203"/>
      <c r="CU86" s="203"/>
      <c r="CV86" s="203"/>
      <c r="CW86" s="203"/>
      <c r="CX86" s="203"/>
      <c r="CY86" s="203"/>
      <c r="CZ86" s="203"/>
      <c r="DA86" s="203"/>
      <c r="DB86" s="203"/>
      <c r="DC86" s="203"/>
      <c r="DD86" s="203"/>
      <c r="DE86" s="203"/>
      <c r="DF86" s="203"/>
      <c r="DG86" s="203"/>
      <c r="DH86" s="203"/>
      <c r="DI86" s="203"/>
      <c r="DJ86" s="203"/>
      <c r="DK86" s="203"/>
      <c r="DL86" s="203"/>
      <c r="DM86" s="203"/>
      <c r="DN86" s="203"/>
      <c r="DO86" s="203"/>
      <c r="DP86" s="203"/>
      <c r="DQ86" s="203"/>
      <c r="DR86" s="203"/>
      <c r="DS86" s="203"/>
      <c r="DT86" s="203"/>
      <c r="DU86" s="203"/>
      <c r="DV86" s="203"/>
      <c r="DW86" s="203"/>
      <c r="DX86" s="203"/>
      <c r="DY86" s="203"/>
      <c r="DZ86" s="203"/>
      <c r="EA86" s="203"/>
      <c r="EB86" s="203"/>
      <c r="EC86" s="203"/>
      <c r="ED86" s="203"/>
      <c r="EE86" s="203"/>
      <c r="EF86" s="203"/>
      <c r="EG86" s="203"/>
      <c r="EH86" s="203"/>
      <c r="EI86" s="203"/>
      <c r="EJ86" s="203"/>
      <c r="EK86" s="203"/>
      <c r="EL86" s="203"/>
      <c r="EM86" s="203"/>
      <c r="EN86" s="203"/>
      <c r="EO86" s="203"/>
      <c r="EP86" s="203"/>
      <c r="EQ86" s="203"/>
      <c r="ER86" s="203"/>
      <c r="ES86" s="203"/>
      <c r="ET86" s="203"/>
      <c r="EU86" s="204"/>
      <c r="EV86" s="203"/>
      <c r="EW86" s="203"/>
      <c r="EX86" s="203"/>
      <c r="EY86" s="203"/>
      <c r="EZ86" s="203"/>
      <c r="FA86" s="203"/>
      <c r="FB86" s="203"/>
      <c r="FC86" s="203"/>
      <c r="FD86" s="203"/>
      <c r="FE86" s="203"/>
      <c r="FF86" s="203"/>
      <c r="FG86" s="203"/>
    </row>
    <row r="87" spans="1:163" x14ac:dyDescent="0.2">
      <c r="A87" s="204"/>
      <c r="B87" s="203"/>
      <c r="C87" s="204"/>
      <c r="D87" s="203"/>
      <c r="E87" s="204"/>
      <c r="F87" s="204"/>
      <c r="G87" s="203"/>
      <c r="H87" s="203"/>
      <c r="I87" s="205"/>
      <c r="J87" s="205"/>
      <c r="K87" s="205"/>
      <c r="L87" s="205"/>
      <c r="M87" s="203"/>
      <c r="N87" s="203"/>
      <c r="O87" s="203"/>
      <c r="P87" s="203"/>
      <c r="Q87" s="203"/>
      <c r="R87" s="203"/>
      <c r="S87" s="203"/>
      <c r="T87" s="203"/>
      <c r="U87" s="203"/>
      <c r="V87" s="203"/>
      <c r="W87" s="203"/>
      <c r="X87" s="203"/>
      <c r="Y87" s="203"/>
      <c r="Z87" s="203"/>
      <c r="AA87" s="203"/>
      <c r="AB87" s="203"/>
      <c r="AC87" s="203"/>
      <c r="AD87" s="203"/>
      <c r="AE87" s="203"/>
      <c r="AF87" s="203"/>
      <c r="AG87" s="203"/>
      <c r="AH87" s="203"/>
      <c r="AI87" s="203"/>
      <c r="AJ87" s="204"/>
      <c r="AK87" s="203"/>
      <c r="AL87" s="204"/>
      <c r="AM87" s="204"/>
      <c r="AN87" s="203"/>
      <c r="AO87" s="203"/>
      <c r="AP87" s="203"/>
      <c r="AQ87" s="205"/>
      <c r="AR87" s="205"/>
      <c r="AS87" s="205"/>
      <c r="AT87" s="203"/>
      <c r="AU87" s="203"/>
      <c r="AV87" s="203"/>
      <c r="AW87" s="203"/>
      <c r="AX87" s="203"/>
      <c r="AY87" s="203"/>
      <c r="AZ87" s="203"/>
      <c r="BA87" s="203"/>
      <c r="BB87" s="203"/>
      <c r="BC87" s="203"/>
      <c r="BD87" s="203"/>
      <c r="BE87" s="203"/>
      <c r="BF87" s="203"/>
      <c r="BG87" s="203"/>
      <c r="BH87" s="203"/>
      <c r="BI87" s="203"/>
      <c r="BJ87" s="203"/>
      <c r="BK87" s="203"/>
      <c r="BL87" s="203"/>
      <c r="BM87" s="203"/>
      <c r="BN87" s="203"/>
      <c r="BO87" s="203"/>
      <c r="BP87" s="203"/>
      <c r="BQ87" s="203"/>
      <c r="BR87" s="203"/>
      <c r="BS87" s="203"/>
      <c r="BT87" s="203"/>
      <c r="BU87" s="203"/>
      <c r="BV87" s="203"/>
      <c r="BW87" s="203"/>
      <c r="BX87" s="203"/>
      <c r="BY87" s="203"/>
      <c r="BZ87" s="203"/>
      <c r="CA87" s="203"/>
      <c r="CB87" s="203"/>
      <c r="CC87" s="203"/>
      <c r="CD87" s="203"/>
      <c r="CE87" s="203"/>
      <c r="CF87" s="203"/>
      <c r="CG87" s="203"/>
      <c r="CH87" s="203"/>
      <c r="CI87" s="203"/>
      <c r="CJ87" s="203"/>
      <c r="CK87" s="203"/>
      <c r="CL87" s="203"/>
      <c r="CM87" s="203"/>
      <c r="CN87" s="203"/>
      <c r="CO87" s="203"/>
      <c r="CP87" s="203"/>
      <c r="CQ87" s="203"/>
      <c r="CR87" s="203"/>
      <c r="CS87" s="203"/>
      <c r="CT87" s="203"/>
      <c r="CU87" s="203"/>
      <c r="CV87" s="203"/>
      <c r="CW87" s="203"/>
      <c r="CX87" s="203"/>
      <c r="CY87" s="203"/>
      <c r="CZ87" s="203"/>
      <c r="DA87" s="203"/>
      <c r="DB87" s="203"/>
      <c r="DC87" s="203"/>
      <c r="DD87" s="203"/>
      <c r="DE87" s="203"/>
      <c r="DF87" s="203"/>
      <c r="DG87" s="203"/>
      <c r="DH87" s="203"/>
      <c r="DI87" s="203"/>
      <c r="DJ87" s="203"/>
      <c r="DK87" s="203"/>
      <c r="DL87" s="203"/>
      <c r="DM87" s="203"/>
      <c r="DN87" s="203"/>
      <c r="DO87" s="203"/>
      <c r="DP87" s="203"/>
      <c r="DQ87" s="203"/>
      <c r="DR87" s="203"/>
      <c r="DS87" s="203"/>
      <c r="DT87" s="203"/>
      <c r="DU87" s="203"/>
      <c r="DV87" s="203"/>
      <c r="DW87" s="203"/>
      <c r="DX87" s="203"/>
      <c r="DY87" s="203"/>
      <c r="DZ87" s="203"/>
      <c r="EA87" s="203"/>
      <c r="EB87" s="203"/>
      <c r="EC87" s="203"/>
      <c r="ED87" s="203"/>
      <c r="EE87" s="203"/>
      <c r="EF87" s="203"/>
      <c r="EG87" s="203"/>
      <c r="EH87" s="203"/>
      <c r="EI87" s="203"/>
      <c r="EJ87" s="203"/>
      <c r="EK87" s="203"/>
      <c r="EL87" s="203"/>
      <c r="EM87" s="203"/>
      <c r="EN87" s="203"/>
      <c r="EO87" s="203"/>
      <c r="EP87" s="203"/>
      <c r="EQ87" s="203"/>
      <c r="ER87" s="203"/>
      <c r="ES87" s="203"/>
      <c r="ET87" s="203"/>
      <c r="EU87" s="204"/>
      <c r="EV87" s="203"/>
      <c r="EW87" s="203"/>
      <c r="EX87" s="203"/>
      <c r="EY87" s="203"/>
      <c r="EZ87" s="203"/>
      <c r="FA87" s="203"/>
      <c r="FB87" s="203"/>
      <c r="FC87" s="203"/>
      <c r="FD87" s="203"/>
      <c r="FE87" s="203"/>
      <c r="FF87" s="203"/>
      <c r="FG87" s="203"/>
    </row>
    <row r="88" spans="1:163" x14ac:dyDescent="0.2">
      <c r="A88" s="204"/>
      <c r="B88" s="203"/>
      <c r="C88" s="204"/>
      <c r="D88" s="203"/>
      <c r="E88" s="204"/>
      <c r="F88" s="204"/>
      <c r="G88" s="203"/>
      <c r="H88" s="203"/>
      <c r="I88" s="205"/>
      <c r="J88" s="205"/>
      <c r="K88" s="205"/>
      <c r="L88" s="205"/>
      <c r="M88" s="203"/>
      <c r="N88" s="203"/>
      <c r="O88" s="203"/>
      <c r="P88" s="203"/>
      <c r="Q88" s="203"/>
      <c r="R88" s="203"/>
      <c r="S88" s="203"/>
      <c r="T88" s="203"/>
      <c r="U88" s="203"/>
      <c r="V88" s="203"/>
      <c r="W88" s="203"/>
      <c r="X88" s="203"/>
      <c r="Y88" s="203"/>
      <c r="Z88" s="203"/>
      <c r="AA88" s="203"/>
      <c r="AB88" s="203"/>
      <c r="AC88" s="203"/>
      <c r="AD88" s="203"/>
      <c r="AE88" s="203"/>
      <c r="AF88" s="203"/>
      <c r="AG88" s="203"/>
      <c r="AH88" s="203"/>
      <c r="AI88" s="203"/>
      <c r="AJ88" s="204"/>
      <c r="AK88" s="203"/>
      <c r="AL88" s="204"/>
      <c r="AM88" s="204"/>
      <c r="AN88" s="203"/>
      <c r="AO88" s="203"/>
      <c r="AP88" s="203"/>
      <c r="AQ88" s="205"/>
      <c r="AR88" s="205"/>
      <c r="AS88" s="205"/>
      <c r="AT88" s="203"/>
      <c r="AU88" s="203"/>
      <c r="AV88" s="203"/>
      <c r="AW88" s="203"/>
      <c r="AX88" s="203"/>
      <c r="AY88" s="203"/>
      <c r="AZ88" s="203"/>
      <c r="BA88" s="203"/>
      <c r="BB88" s="203"/>
      <c r="BC88" s="203"/>
      <c r="BD88" s="203"/>
      <c r="BE88" s="203"/>
      <c r="BF88" s="203"/>
      <c r="BG88" s="203"/>
      <c r="BH88" s="203"/>
      <c r="BI88" s="203"/>
      <c r="BJ88" s="203"/>
      <c r="BK88" s="203"/>
      <c r="BL88" s="203"/>
      <c r="BM88" s="203"/>
      <c r="BN88" s="203"/>
      <c r="BO88" s="203"/>
      <c r="BP88" s="203"/>
      <c r="BQ88" s="203"/>
      <c r="BR88" s="203"/>
      <c r="BS88" s="203"/>
      <c r="BT88" s="203"/>
      <c r="BU88" s="203"/>
      <c r="BV88" s="203"/>
      <c r="BW88" s="203"/>
      <c r="BX88" s="203"/>
      <c r="BY88" s="203"/>
      <c r="BZ88" s="203"/>
      <c r="CA88" s="203"/>
      <c r="CB88" s="203"/>
      <c r="CC88" s="203"/>
      <c r="CD88" s="203"/>
      <c r="CE88" s="203"/>
      <c r="CF88" s="203"/>
      <c r="CG88" s="203"/>
      <c r="CH88" s="203"/>
      <c r="CI88" s="203"/>
      <c r="CJ88" s="203"/>
      <c r="CK88" s="203"/>
      <c r="CL88" s="203"/>
      <c r="CM88" s="203"/>
      <c r="CN88" s="203"/>
      <c r="CO88" s="203"/>
      <c r="CP88" s="203"/>
      <c r="CQ88" s="203"/>
      <c r="CR88" s="203"/>
      <c r="CS88" s="203"/>
      <c r="CT88" s="203"/>
      <c r="CU88" s="203"/>
      <c r="CV88" s="203"/>
      <c r="CW88" s="203"/>
      <c r="CX88" s="203"/>
      <c r="CY88" s="203"/>
      <c r="CZ88" s="203"/>
      <c r="DA88" s="203"/>
      <c r="DB88" s="203"/>
      <c r="DC88" s="203"/>
      <c r="DD88" s="203"/>
      <c r="DE88" s="203"/>
      <c r="DF88" s="203"/>
      <c r="DG88" s="203"/>
      <c r="DH88" s="203"/>
      <c r="DI88" s="203"/>
      <c r="DJ88" s="203"/>
      <c r="DK88" s="203"/>
      <c r="DL88" s="203"/>
      <c r="DM88" s="203"/>
      <c r="DN88" s="203"/>
      <c r="DO88" s="203"/>
      <c r="DP88" s="203"/>
      <c r="DQ88" s="203"/>
      <c r="DR88" s="203"/>
      <c r="DS88" s="203"/>
      <c r="DT88" s="203"/>
      <c r="DU88" s="203"/>
      <c r="DV88" s="203"/>
      <c r="DW88" s="203"/>
      <c r="DX88" s="203"/>
      <c r="DY88" s="203"/>
      <c r="DZ88" s="203"/>
      <c r="EA88" s="203"/>
      <c r="EB88" s="203"/>
      <c r="EC88" s="203"/>
      <c r="ED88" s="203"/>
      <c r="EE88" s="203"/>
      <c r="EF88" s="203"/>
      <c r="EG88" s="203"/>
      <c r="EH88" s="203"/>
      <c r="EI88" s="203"/>
      <c r="EJ88" s="203"/>
      <c r="EK88" s="203"/>
      <c r="EL88" s="203"/>
      <c r="EM88" s="203"/>
      <c r="EN88" s="203"/>
      <c r="EO88" s="203"/>
      <c r="EP88" s="203"/>
      <c r="EQ88" s="203"/>
      <c r="ER88" s="203"/>
      <c r="ES88" s="203"/>
      <c r="ET88" s="203"/>
      <c r="EU88" s="204"/>
      <c r="EV88" s="203"/>
      <c r="EW88" s="203"/>
      <c r="EX88" s="203"/>
      <c r="EY88" s="203"/>
      <c r="EZ88" s="203"/>
      <c r="FA88" s="203"/>
      <c r="FB88" s="203"/>
      <c r="FC88" s="203"/>
      <c r="FD88" s="203"/>
      <c r="FE88" s="203"/>
      <c r="FF88" s="203"/>
      <c r="FG88" s="203"/>
    </row>
    <row r="89" spans="1:163" x14ac:dyDescent="0.2">
      <c r="A89" s="204"/>
      <c r="B89" s="203"/>
      <c r="C89" s="204"/>
      <c r="D89" s="203"/>
      <c r="E89" s="204"/>
      <c r="F89" s="204"/>
      <c r="G89" s="203"/>
      <c r="H89" s="203"/>
      <c r="I89" s="205"/>
      <c r="J89" s="205"/>
      <c r="K89" s="205"/>
      <c r="L89" s="205"/>
      <c r="M89" s="203"/>
      <c r="N89" s="203"/>
      <c r="O89" s="203"/>
      <c r="P89" s="203"/>
      <c r="Q89" s="203"/>
      <c r="R89" s="203"/>
      <c r="S89" s="203"/>
      <c r="T89" s="203"/>
      <c r="U89" s="203"/>
      <c r="V89" s="203"/>
      <c r="W89" s="203"/>
      <c r="X89" s="203"/>
      <c r="Y89" s="203"/>
      <c r="Z89" s="203"/>
      <c r="AA89" s="203"/>
      <c r="AB89" s="203"/>
      <c r="AC89" s="203"/>
      <c r="AD89" s="203"/>
      <c r="AE89" s="203"/>
      <c r="AF89" s="203"/>
      <c r="AG89" s="203"/>
      <c r="AH89" s="203"/>
      <c r="AI89" s="203"/>
      <c r="AJ89" s="204"/>
      <c r="AK89" s="203"/>
      <c r="AL89" s="204"/>
      <c r="AM89" s="204"/>
      <c r="AN89" s="203"/>
      <c r="AO89" s="203"/>
      <c r="AP89" s="203"/>
      <c r="AQ89" s="205"/>
      <c r="AR89" s="205"/>
      <c r="AS89" s="205"/>
      <c r="AT89" s="203"/>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03"/>
      <c r="BQ89" s="203"/>
      <c r="BR89" s="203"/>
      <c r="BS89" s="203"/>
      <c r="BT89" s="203"/>
      <c r="BU89" s="203"/>
      <c r="BV89" s="203"/>
      <c r="BW89" s="203"/>
      <c r="BX89" s="203"/>
      <c r="BY89" s="203"/>
      <c r="BZ89" s="203"/>
      <c r="CA89" s="203"/>
      <c r="CB89" s="203"/>
      <c r="CC89" s="203"/>
      <c r="CD89" s="203"/>
      <c r="CE89" s="203"/>
      <c r="CF89" s="203"/>
      <c r="CG89" s="203"/>
      <c r="CH89" s="203"/>
      <c r="CI89" s="203"/>
      <c r="CJ89" s="203"/>
      <c r="CK89" s="203"/>
      <c r="CL89" s="203"/>
      <c r="CM89" s="203"/>
      <c r="CN89" s="203"/>
      <c r="CO89" s="203"/>
      <c r="CP89" s="203"/>
      <c r="CQ89" s="203"/>
      <c r="CR89" s="203"/>
      <c r="CS89" s="203"/>
      <c r="CT89" s="203"/>
      <c r="CU89" s="203"/>
      <c r="CV89" s="203"/>
      <c r="CW89" s="203"/>
      <c r="CX89" s="203"/>
      <c r="CY89" s="203"/>
      <c r="CZ89" s="203"/>
      <c r="DA89" s="203"/>
      <c r="DB89" s="203"/>
      <c r="DC89" s="203"/>
      <c r="DD89" s="203"/>
      <c r="DE89" s="203"/>
      <c r="DF89" s="203"/>
      <c r="DG89" s="203"/>
      <c r="DH89" s="203"/>
      <c r="DI89" s="203"/>
      <c r="DJ89" s="203"/>
      <c r="DK89" s="203"/>
      <c r="DL89" s="203"/>
      <c r="DM89" s="203"/>
      <c r="DN89" s="203"/>
      <c r="DO89" s="203"/>
      <c r="DP89" s="203"/>
      <c r="DQ89" s="203"/>
      <c r="DR89" s="203"/>
      <c r="DS89" s="203"/>
      <c r="DT89" s="203"/>
      <c r="DU89" s="203"/>
      <c r="DV89" s="203"/>
      <c r="DW89" s="203"/>
      <c r="DX89" s="203"/>
      <c r="DY89" s="203"/>
      <c r="DZ89" s="203"/>
      <c r="EA89" s="203"/>
      <c r="EB89" s="203"/>
      <c r="EC89" s="203"/>
      <c r="ED89" s="203"/>
      <c r="EE89" s="203"/>
      <c r="EF89" s="203"/>
      <c r="EG89" s="203"/>
      <c r="EH89" s="203"/>
      <c r="EI89" s="203"/>
      <c r="EJ89" s="203"/>
      <c r="EK89" s="203"/>
      <c r="EL89" s="203"/>
      <c r="EM89" s="203"/>
      <c r="EN89" s="203"/>
      <c r="EO89" s="203"/>
      <c r="EP89" s="203"/>
      <c r="EQ89" s="203"/>
      <c r="ER89" s="203"/>
      <c r="ES89" s="203"/>
      <c r="ET89" s="203"/>
      <c r="EU89" s="204"/>
      <c r="EV89" s="203"/>
      <c r="EW89" s="203"/>
      <c r="EX89" s="203"/>
      <c r="EY89" s="203"/>
      <c r="EZ89" s="203"/>
      <c r="FA89" s="203"/>
      <c r="FB89" s="203"/>
      <c r="FC89" s="203"/>
      <c r="FD89" s="203"/>
      <c r="FE89" s="203"/>
      <c r="FF89" s="203"/>
      <c r="FG89" s="203"/>
    </row>
    <row r="90" spans="1:163" x14ac:dyDescent="0.2">
      <c r="A90" s="204"/>
      <c r="B90" s="203"/>
      <c r="C90" s="204"/>
      <c r="D90" s="203"/>
      <c r="E90" s="204"/>
      <c r="F90" s="204"/>
      <c r="G90" s="203"/>
      <c r="H90" s="203"/>
      <c r="I90" s="205"/>
      <c r="J90" s="205"/>
      <c r="K90" s="205"/>
      <c r="L90" s="205"/>
      <c r="M90" s="203"/>
      <c r="N90" s="203"/>
      <c r="O90" s="203"/>
      <c r="P90" s="203"/>
      <c r="Q90" s="203"/>
      <c r="R90" s="203"/>
      <c r="S90" s="203"/>
      <c r="T90" s="203"/>
      <c r="U90" s="203"/>
      <c r="V90" s="203"/>
      <c r="W90" s="203"/>
      <c r="X90" s="203"/>
      <c r="Y90" s="203"/>
      <c r="Z90" s="203"/>
      <c r="AA90" s="203"/>
      <c r="AB90" s="203"/>
      <c r="AC90" s="203"/>
      <c r="AD90" s="203"/>
      <c r="AE90" s="203"/>
      <c r="AF90" s="203"/>
      <c r="AG90" s="203"/>
      <c r="AH90" s="203"/>
      <c r="AI90" s="203"/>
      <c r="AJ90" s="204"/>
      <c r="AK90" s="203"/>
      <c r="AL90" s="204"/>
      <c r="AM90" s="204"/>
      <c r="AN90" s="203"/>
      <c r="AO90" s="203"/>
      <c r="AP90" s="203"/>
      <c r="AQ90" s="205"/>
      <c r="AR90" s="205"/>
      <c r="AS90" s="205"/>
      <c r="AT90" s="203"/>
      <c r="AU90" s="203"/>
      <c r="AV90" s="203"/>
      <c r="AW90" s="203"/>
      <c r="AX90" s="203"/>
      <c r="AY90" s="203"/>
      <c r="AZ90" s="203"/>
      <c r="BA90" s="203"/>
      <c r="BB90" s="203"/>
      <c r="BC90" s="203"/>
      <c r="BD90" s="203"/>
      <c r="BE90" s="203"/>
      <c r="BF90" s="203"/>
      <c r="BG90" s="203"/>
      <c r="BH90" s="203"/>
      <c r="BI90" s="203"/>
      <c r="BJ90" s="203"/>
      <c r="BK90" s="203"/>
      <c r="BL90" s="203"/>
      <c r="BM90" s="203"/>
      <c r="BN90" s="203"/>
      <c r="BO90" s="203"/>
      <c r="BP90" s="203"/>
      <c r="BQ90" s="203"/>
      <c r="BR90" s="203"/>
      <c r="BS90" s="203"/>
      <c r="BT90" s="203"/>
      <c r="BU90" s="203"/>
      <c r="BV90" s="203"/>
      <c r="BW90" s="203"/>
      <c r="BX90" s="203"/>
      <c r="BY90" s="203"/>
      <c r="BZ90" s="203"/>
      <c r="CA90" s="203"/>
      <c r="CB90" s="203"/>
      <c r="CC90" s="203"/>
      <c r="CD90" s="203"/>
      <c r="CE90" s="203"/>
      <c r="CF90" s="203"/>
      <c r="CG90" s="203"/>
      <c r="CH90" s="203"/>
      <c r="CI90" s="203"/>
      <c r="CJ90" s="203"/>
      <c r="CK90" s="203"/>
      <c r="CL90" s="203"/>
      <c r="CM90" s="203"/>
      <c r="CN90" s="203"/>
      <c r="CO90" s="203"/>
      <c r="CP90" s="203"/>
      <c r="CQ90" s="203"/>
      <c r="CR90" s="203"/>
      <c r="CS90" s="203"/>
      <c r="CT90" s="203"/>
      <c r="CU90" s="203"/>
      <c r="CV90" s="203"/>
      <c r="CW90" s="203"/>
      <c r="CX90" s="203"/>
      <c r="CY90" s="203"/>
      <c r="CZ90" s="203"/>
      <c r="DA90" s="203"/>
      <c r="DB90" s="203"/>
      <c r="DC90" s="203"/>
      <c r="DD90" s="203"/>
      <c r="DE90" s="203"/>
      <c r="DF90" s="203"/>
      <c r="DG90" s="203"/>
      <c r="DH90" s="203"/>
      <c r="DI90" s="203"/>
      <c r="DJ90" s="203"/>
      <c r="DK90" s="203"/>
      <c r="DL90" s="203"/>
      <c r="DM90" s="203"/>
      <c r="DN90" s="203"/>
      <c r="DO90" s="203"/>
      <c r="DP90" s="203"/>
      <c r="DQ90" s="203"/>
      <c r="DR90" s="203"/>
      <c r="DS90" s="203"/>
      <c r="DT90" s="203"/>
      <c r="DU90" s="203"/>
      <c r="DV90" s="203"/>
      <c r="DW90" s="203"/>
      <c r="DX90" s="203"/>
      <c r="DY90" s="203"/>
      <c r="DZ90" s="203"/>
      <c r="EA90" s="203"/>
      <c r="EB90" s="203"/>
      <c r="EC90" s="203"/>
      <c r="ED90" s="203"/>
      <c r="EE90" s="203"/>
      <c r="EF90" s="203"/>
      <c r="EG90" s="203"/>
      <c r="EH90" s="203"/>
      <c r="EI90" s="203"/>
      <c r="EJ90" s="203"/>
      <c r="EK90" s="203"/>
      <c r="EL90" s="203"/>
      <c r="EM90" s="203"/>
      <c r="EN90" s="203"/>
      <c r="EO90" s="203"/>
      <c r="EP90" s="203"/>
      <c r="EQ90" s="203"/>
      <c r="ER90" s="203"/>
      <c r="ES90" s="203"/>
      <c r="ET90" s="203"/>
      <c r="EU90" s="204"/>
      <c r="EV90" s="203"/>
      <c r="EW90" s="203"/>
      <c r="EX90" s="203"/>
      <c r="EY90" s="203"/>
      <c r="EZ90" s="203"/>
      <c r="FA90" s="203"/>
      <c r="FB90" s="203"/>
      <c r="FC90" s="203"/>
      <c r="FD90" s="203"/>
      <c r="FE90" s="203"/>
      <c r="FF90" s="203"/>
      <c r="FG90" s="203"/>
    </row>
    <row r="91" spans="1:163" x14ac:dyDescent="0.2">
      <c r="A91" s="204"/>
      <c r="B91" s="203"/>
      <c r="C91" s="204"/>
      <c r="D91" s="203"/>
      <c r="E91" s="204"/>
      <c r="F91" s="204"/>
      <c r="G91" s="203"/>
      <c r="H91" s="203"/>
      <c r="I91" s="205"/>
      <c r="J91" s="205"/>
      <c r="K91" s="205"/>
      <c r="L91" s="205"/>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4"/>
      <c r="AK91" s="203"/>
      <c r="AL91" s="204"/>
      <c r="AM91" s="204"/>
      <c r="AN91" s="203"/>
      <c r="AO91" s="203"/>
      <c r="AP91" s="203"/>
      <c r="AQ91" s="205"/>
      <c r="AR91" s="205"/>
      <c r="AS91" s="205"/>
      <c r="AT91" s="203"/>
      <c r="AU91" s="203"/>
      <c r="AV91" s="203"/>
      <c r="AW91" s="203"/>
      <c r="AX91" s="203"/>
      <c r="AY91" s="203"/>
      <c r="AZ91" s="203"/>
      <c r="BA91" s="203"/>
      <c r="BB91" s="203"/>
      <c r="BC91" s="203"/>
      <c r="BD91" s="203"/>
      <c r="BE91" s="203"/>
      <c r="BF91" s="203"/>
      <c r="BG91" s="203"/>
      <c r="BH91" s="203"/>
      <c r="BI91" s="203"/>
      <c r="BJ91" s="203"/>
      <c r="BK91" s="203"/>
      <c r="BL91" s="203"/>
      <c r="BM91" s="203"/>
      <c r="BN91" s="203"/>
      <c r="BO91" s="203"/>
      <c r="BP91" s="203"/>
      <c r="BQ91" s="203"/>
      <c r="BR91" s="203"/>
      <c r="BS91" s="203"/>
      <c r="BT91" s="203"/>
      <c r="BU91" s="203"/>
      <c r="BV91" s="203"/>
      <c r="BW91" s="203"/>
      <c r="BX91" s="203"/>
      <c r="BY91" s="203"/>
      <c r="BZ91" s="203"/>
      <c r="CA91" s="203"/>
      <c r="CB91" s="203"/>
      <c r="CC91" s="203"/>
      <c r="CD91" s="203"/>
      <c r="CE91" s="203"/>
      <c r="CF91" s="203"/>
      <c r="CG91" s="203"/>
      <c r="CH91" s="203"/>
      <c r="CI91" s="203"/>
      <c r="CJ91" s="203"/>
      <c r="CK91" s="203"/>
      <c r="CL91" s="203"/>
      <c r="CM91" s="203"/>
      <c r="CN91" s="203"/>
      <c r="CO91" s="203"/>
      <c r="CP91" s="203"/>
      <c r="CQ91" s="203"/>
      <c r="CR91" s="203"/>
      <c r="CS91" s="203"/>
      <c r="CT91" s="203"/>
      <c r="CU91" s="203"/>
      <c r="CV91" s="203"/>
      <c r="CW91" s="203"/>
      <c r="CX91" s="203"/>
      <c r="CY91" s="203"/>
      <c r="CZ91" s="203"/>
      <c r="DA91" s="203"/>
      <c r="DB91" s="203"/>
      <c r="DC91" s="203"/>
      <c r="DD91" s="203"/>
      <c r="DE91" s="203"/>
      <c r="DF91" s="203"/>
      <c r="DG91" s="203"/>
      <c r="DH91" s="203"/>
      <c r="DI91" s="203"/>
      <c r="DJ91" s="203"/>
      <c r="DK91" s="203"/>
      <c r="DL91" s="203"/>
      <c r="DM91" s="203"/>
      <c r="DN91" s="203"/>
      <c r="DO91" s="203"/>
      <c r="DP91" s="203"/>
      <c r="DQ91" s="203"/>
      <c r="DR91" s="203"/>
      <c r="DS91" s="203"/>
      <c r="DT91" s="203"/>
      <c r="DU91" s="203"/>
      <c r="DV91" s="203"/>
      <c r="DW91" s="203"/>
      <c r="DX91" s="203"/>
      <c r="DY91" s="203"/>
      <c r="DZ91" s="203"/>
      <c r="EA91" s="203"/>
      <c r="EB91" s="203"/>
      <c r="EC91" s="203"/>
      <c r="ED91" s="203"/>
      <c r="EE91" s="203"/>
      <c r="EF91" s="203"/>
      <c r="EG91" s="203"/>
      <c r="EH91" s="203"/>
      <c r="EI91" s="203"/>
      <c r="EJ91" s="203"/>
      <c r="EK91" s="203"/>
      <c r="EL91" s="203"/>
      <c r="EM91" s="203"/>
      <c r="EN91" s="203"/>
      <c r="EO91" s="203"/>
      <c r="EP91" s="203"/>
      <c r="EQ91" s="203"/>
      <c r="ER91" s="203"/>
      <c r="ES91" s="203"/>
      <c r="ET91" s="203"/>
      <c r="EU91" s="204"/>
      <c r="EV91" s="203"/>
      <c r="EW91" s="203"/>
      <c r="EX91" s="203"/>
      <c r="EY91" s="203"/>
      <c r="EZ91" s="203"/>
      <c r="FA91" s="203"/>
      <c r="FB91" s="203"/>
      <c r="FC91" s="203"/>
      <c r="FD91" s="203"/>
      <c r="FE91" s="203"/>
      <c r="FF91" s="203"/>
      <c r="FG91" s="203"/>
    </row>
    <row r="92" spans="1:163" x14ac:dyDescent="0.2">
      <c r="A92" s="204"/>
      <c r="B92" s="203"/>
      <c r="C92" s="204"/>
      <c r="D92" s="203"/>
      <c r="E92" s="204"/>
      <c r="F92" s="204"/>
      <c r="G92" s="203"/>
      <c r="H92" s="203"/>
      <c r="I92" s="205"/>
      <c r="J92" s="205"/>
      <c r="K92" s="205"/>
      <c r="L92" s="205"/>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4"/>
      <c r="AK92" s="203"/>
      <c r="AL92" s="204"/>
      <c r="AM92" s="204"/>
      <c r="AN92" s="203"/>
      <c r="AO92" s="203"/>
      <c r="AP92" s="203"/>
      <c r="AQ92" s="205"/>
      <c r="AR92" s="205"/>
      <c r="AS92" s="205"/>
      <c r="AT92" s="203"/>
      <c r="AU92" s="203"/>
      <c r="AV92" s="203"/>
      <c r="AW92" s="203"/>
      <c r="AX92" s="203"/>
      <c r="AY92" s="203"/>
      <c r="AZ92" s="203"/>
      <c r="BA92" s="203"/>
      <c r="BB92" s="203"/>
      <c r="BC92" s="203"/>
      <c r="BD92" s="203"/>
      <c r="BE92" s="203"/>
      <c r="BF92" s="203"/>
      <c r="BG92" s="203"/>
      <c r="BH92" s="203"/>
      <c r="BI92" s="203"/>
      <c r="BJ92" s="203"/>
      <c r="BK92" s="203"/>
      <c r="BL92" s="203"/>
      <c r="BM92" s="203"/>
      <c r="BN92" s="203"/>
      <c r="BO92" s="203"/>
      <c r="BP92" s="203"/>
      <c r="BQ92" s="203"/>
      <c r="BR92" s="203"/>
      <c r="BS92" s="203"/>
      <c r="BT92" s="203"/>
      <c r="BU92" s="203"/>
      <c r="BV92" s="203"/>
      <c r="BW92" s="203"/>
      <c r="BX92" s="203"/>
      <c r="BY92" s="203"/>
      <c r="BZ92" s="203"/>
      <c r="CA92" s="203"/>
      <c r="CB92" s="203"/>
      <c r="CC92" s="203"/>
      <c r="CD92" s="203"/>
      <c r="CE92" s="203"/>
      <c r="CF92" s="203"/>
      <c r="CG92" s="203"/>
      <c r="CH92" s="203"/>
      <c r="CI92" s="203"/>
      <c r="CJ92" s="203"/>
      <c r="CK92" s="203"/>
      <c r="CL92" s="203"/>
      <c r="CM92" s="203"/>
      <c r="CN92" s="203"/>
      <c r="CO92" s="203"/>
      <c r="CP92" s="203"/>
      <c r="CQ92" s="203"/>
      <c r="CR92" s="203"/>
      <c r="CS92" s="203"/>
      <c r="CT92" s="203"/>
      <c r="CU92" s="203"/>
      <c r="CV92" s="203"/>
      <c r="CW92" s="203"/>
      <c r="CX92" s="203"/>
      <c r="CY92" s="203"/>
      <c r="CZ92" s="203"/>
      <c r="DA92" s="203"/>
      <c r="DB92" s="203"/>
      <c r="DC92" s="203"/>
      <c r="DD92" s="203"/>
      <c r="DE92" s="203"/>
      <c r="DF92" s="203"/>
      <c r="DG92" s="203"/>
      <c r="DH92" s="203"/>
      <c r="DI92" s="203"/>
      <c r="DJ92" s="203"/>
      <c r="DK92" s="203"/>
      <c r="DL92" s="203"/>
      <c r="DM92" s="203"/>
      <c r="DN92" s="203"/>
      <c r="DO92" s="203"/>
      <c r="DP92" s="203"/>
      <c r="DQ92" s="203"/>
      <c r="DR92" s="203"/>
      <c r="DS92" s="203"/>
      <c r="DT92" s="203"/>
      <c r="DU92" s="203"/>
      <c r="DV92" s="203"/>
      <c r="DW92" s="203"/>
      <c r="DX92" s="203"/>
      <c r="DY92" s="203"/>
      <c r="DZ92" s="203"/>
      <c r="EA92" s="203"/>
      <c r="EB92" s="203"/>
      <c r="EC92" s="203"/>
      <c r="ED92" s="203"/>
      <c r="EE92" s="203"/>
      <c r="EF92" s="203"/>
      <c r="EG92" s="203"/>
      <c r="EH92" s="203"/>
      <c r="EI92" s="203"/>
      <c r="EJ92" s="203"/>
      <c r="EK92" s="203"/>
      <c r="EL92" s="203"/>
      <c r="EM92" s="203"/>
      <c r="EN92" s="203"/>
      <c r="EO92" s="203"/>
      <c r="EP92" s="203"/>
      <c r="EQ92" s="203"/>
      <c r="ER92" s="203"/>
      <c r="ES92" s="203"/>
      <c r="ET92" s="203"/>
      <c r="EU92" s="204"/>
      <c r="EV92" s="203"/>
      <c r="EW92" s="203"/>
      <c r="EX92" s="203"/>
      <c r="EY92" s="203"/>
      <c r="EZ92" s="203"/>
      <c r="FA92" s="203"/>
      <c r="FB92" s="203"/>
      <c r="FC92" s="203"/>
      <c r="FD92" s="203"/>
      <c r="FE92" s="203"/>
      <c r="FF92" s="203"/>
      <c r="FG92" s="203"/>
    </row>
    <row r="93" spans="1:163" x14ac:dyDescent="0.2">
      <c r="A93" s="204"/>
      <c r="B93" s="203"/>
      <c r="C93" s="204"/>
      <c r="D93" s="203"/>
      <c r="E93" s="204"/>
      <c r="F93" s="204"/>
      <c r="G93" s="203"/>
      <c r="H93" s="203"/>
      <c r="I93" s="205"/>
      <c r="J93" s="205"/>
      <c r="K93" s="205"/>
      <c r="L93" s="205"/>
      <c r="M93" s="203"/>
      <c r="N93" s="203"/>
      <c r="O93" s="203"/>
      <c r="P93" s="203"/>
      <c r="Q93" s="203"/>
      <c r="R93" s="203"/>
      <c r="S93" s="203"/>
      <c r="T93" s="203"/>
      <c r="U93" s="203"/>
      <c r="V93" s="203"/>
      <c r="W93" s="203"/>
      <c r="X93" s="203"/>
      <c r="Y93" s="203"/>
      <c r="Z93" s="203"/>
      <c r="AA93" s="203"/>
      <c r="AB93" s="203"/>
      <c r="AC93" s="203"/>
      <c r="AD93" s="203"/>
      <c r="AE93" s="203"/>
      <c r="AF93" s="203"/>
      <c r="AG93" s="203"/>
      <c r="AH93" s="203"/>
      <c r="AI93" s="203"/>
      <c r="AJ93" s="204"/>
      <c r="AK93" s="203"/>
      <c r="AL93" s="204"/>
      <c r="AM93" s="204"/>
      <c r="AN93" s="203"/>
      <c r="AO93" s="203"/>
      <c r="AP93" s="203"/>
      <c r="AQ93" s="205"/>
      <c r="AR93" s="205"/>
      <c r="AS93" s="205"/>
      <c r="AT93" s="203"/>
      <c r="AU93" s="203"/>
      <c r="AV93" s="203"/>
      <c r="AW93" s="203"/>
      <c r="AX93" s="203"/>
      <c r="AY93" s="203"/>
      <c r="AZ93" s="203"/>
      <c r="BA93" s="203"/>
      <c r="BB93" s="203"/>
      <c r="BC93" s="203"/>
      <c r="BD93" s="203"/>
      <c r="BE93" s="203"/>
      <c r="BF93" s="203"/>
      <c r="BG93" s="203"/>
      <c r="BH93" s="203"/>
      <c r="BI93" s="203"/>
      <c r="BJ93" s="203"/>
      <c r="BK93" s="203"/>
      <c r="BL93" s="203"/>
      <c r="BM93" s="203"/>
      <c r="BN93" s="203"/>
      <c r="BO93" s="203"/>
      <c r="BP93" s="203"/>
      <c r="BQ93" s="203"/>
      <c r="BR93" s="203"/>
      <c r="BS93" s="203"/>
      <c r="BT93" s="203"/>
      <c r="BU93" s="203"/>
      <c r="BV93" s="203"/>
      <c r="BW93" s="203"/>
      <c r="BX93" s="203"/>
      <c r="BY93" s="203"/>
      <c r="BZ93" s="203"/>
      <c r="CA93" s="203"/>
      <c r="CB93" s="203"/>
      <c r="CC93" s="203"/>
      <c r="CD93" s="203"/>
      <c r="CE93" s="203"/>
      <c r="CF93" s="203"/>
      <c r="CG93" s="203"/>
      <c r="CH93" s="203"/>
      <c r="CI93" s="203"/>
      <c r="CJ93" s="203"/>
      <c r="CK93" s="203"/>
      <c r="CL93" s="203"/>
      <c r="CM93" s="203"/>
      <c r="CN93" s="203"/>
      <c r="CO93" s="203"/>
      <c r="CP93" s="203"/>
      <c r="CQ93" s="203"/>
      <c r="CR93" s="203"/>
      <c r="CS93" s="203"/>
      <c r="CT93" s="203"/>
      <c r="CU93" s="203"/>
      <c r="CV93" s="203"/>
      <c r="CW93" s="203"/>
      <c r="CX93" s="203"/>
      <c r="CY93" s="203"/>
      <c r="CZ93" s="203"/>
      <c r="DA93" s="203"/>
      <c r="DB93" s="203"/>
      <c r="DC93" s="203"/>
      <c r="DD93" s="203"/>
      <c r="DE93" s="203"/>
      <c r="DF93" s="203"/>
      <c r="DG93" s="203"/>
      <c r="DH93" s="203"/>
      <c r="DI93" s="203"/>
      <c r="DJ93" s="203"/>
      <c r="DK93" s="203"/>
      <c r="DL93" s="203"/>
      <c r="DM93" s="203"/>
      <c r="DN93" s="203"/>
      <c r="DO93" s="203"/>
      <c r="DP93" s="203"/>
      <c r="DQ93" s="203"/>
      <c r="DR93" s="203"/>
      <c r="DS93" s="203"/>
      <c r="DT93" s="203"/>
      <c r="DU93" s="203"/>
      <c r="DV93" s="203"/>
      <c r="DW93" s="203"/>
      <c r="DX93" s="203"/>
      <c r="DY93" s="203"/>
      <c r="DZ93" s="203"/>
      <c r="EA93" s="203"/>
      <c r="EB93" s="203"/>
      <c r="EC93" s="203"/>
      <c r="ED93" s="203"/>
      <c r="EE93" s="203"/>
      <c r="EF93" s="203"/>
      <c r="EG93" s="203"/>
      <c r="EH93" s="203"/>
      <c r="EI93" s="203"/>
      <c r="EJ93" s="203"/>
      <c r="EK93" s="203"/>
      <c r="EL93" s="203"/>
      <c r="EM93" s="203"/>
      <c r="EN93" s="203"/>
      <c r="EO93" s="203"/>
      <c r="EP93" s="203"/>
      <c r="EQ93" s="203"/>
      <c r="ER93" s="203"/>
      <c r="ES93" s="203"/>
      <c r="ET93" s="203"/>
      <c r="EU93" s="204"/>
      <c r="EV93" s="203"/>
      <c r="EW93" s="203"/>
      <c r="EX93" s="203"/>
      <c r="EY93" s="203"/>
      <c r="EZ93" s="203"/>
      <c r="FA93" s="203"/>
      <c r="FB93" s="203"/>
      <c r="FC93" s="203"/>
      <c r="FD93" s="203"/>
      <c r="FE93" s="203"/>
      <c r="FF93" s="203"/>
      <c r="FG93" s="203"/>
    </row>
    <row r="94" spans="1:163" x14ac:dyDescent="0.2">
      <c r="A94" s="204"/>
      <c r="B94" s="203"/>
      <c r="C94" s="204"/>
      <c r="D94" s="203"/>
      <c r="E94" s="204"/>
      <c r="F94" s="204"/>
      <c r="G94" s="203"/>
      <c r="H94" s="203"/>
      <c r="I94" s="205"/>
      <c r="J94" s="205"/>
      <c r="K94" s="205"/>
      <c r="L94" s="205"/>
      <c r="M94" s="203"/>
      <c r="N94" s="203"/>
      <c r="O94" s="203"/>
      <c r="P94" s="203"/>
      <c r="Q94" s="203"/>
      <c r="R94" s="203"/>
      <c r="S94" s="203"/>
      <c r="T94" s="203"/>
      <c r="U94" s="203"/>
      <c r="V94" s="203"/>
      <c r="W94" s="203"/>
      <c r="X94" s="203"/>
      <c r="Y94" s="203"/>
      <c r="Z94" s="203"/>
      <c r="AA94" s="203"/>
      <c r="AB94" s="203"/>
      <c r="AC94" s="203"/>
      <c r="AD94" s="203"/>
      <c r="AE94" s="203"/>
      <c r="AF94" s="203"/>
      <c r="AG94" s="203"/>
      <c r="AH94" s="203"/>
      <c r="AI94" s="203"/>
      <c r="AJ94" s="204"/>
      <c r="AK94" s="203"/>
      <c r="AL94" s="204"/>
      <c r="AM94" s="204"/>
      <c r="AN94" s="203"/>
      <c r="AO94" s="203"/>
      <c r="AP94" s="203"/>
      <c r="AQ94" s="205"/>
      <c r="AR94" s="205"/>
      <c r="AS94" s="205"/>
      <c r="AT94" s="203"/>
      <c r="AU94" s="203"/>
      <c r="AV94" s="203"/>
      <c r="AW94" s="203"/>
      <c r="AX94" s="203"/>
      <c r="AY94" s="203"/>
      <c r="AZ94" s="203"/>
      <c r="BA94" s="203"/>
      <c r="BB94" s="203"/>
      <c r="BC94" s="203"/>
      <c r="BD94" s="203"/>
      <c r="BE94" s="203"/>
      <c r="BF94" s="203"/>
      <c r="BG94" s="203"/>
      <c r="BH94" s="203"/>
      <c r="BI94" s="203"/>
      <c r="BJ94" s="203"/>
      <c r="BK94" s="203"/>
      <c r="BL94" s="203"/>
      <c r="BM94" s="203"/>
      <c r="BN94" s="203"/>
      <c r="BO94" s="203"/>
      <c r="BP94" s="203"/>
      <c r="BQ94" s="203"/>
      <c r="BR94" s="203"/>
      <c r="BS94" s="203"/>
      <c r="BT94" s="203"/>
      <c r="BU94" s="203"/>
      <c r="BV94" s="203"/>
      <c r="BW94" s="203"/>
      <c r="BX94" s="203"/>
      <c r="BY94" s="203"/>
      <c r="BZ94" s="203"/>
      <c r="CA94" s="203"/>
      <c r="CB94" s="203"/>
      <c r="CC94" s="203"/>
      <c r="CD94" s="203"/>
      <c r="CE94" s="203"/>
      <c r="CF94" s="203"/>
      <c r="CG94" s="203"/>
      <c r="CH94" s="203"/>
      <c r="CI94" s="203"/>
      <c r="CJ94" s="203"/>
      <c r="CK94" s="203"/>
      <c r="CL94" s="203"/>
      <c r="CM94" s="203"/>
      <c r="CN94" s="203"/>
      <c r="CO94" s="203"/>
      <c r="CP94" s="203"/>
      <c r="CQ94" s="203"/>
      <c r="CR94" s="203"/>
      <c r="CS94" s="203"/>
      <c r="CT94" s="203"/>
      <c r="CU94" s="203"/>
      <c r="CV94" s="203"/>
      <c r="CW94" s="203"/>
      <c r="CX94" s="203"/>
      <c r="CY94" s="203"/>
      <c r="CZ94" s="203"/>
      <c r="DA94" s="203"/>
      <c r="DB94" s="203"/>
      <c r="DC94" s="203"/>
      <c r="DD94" s="203"/>
      <c r="DE94" s="203"/>
      <c r="DF94" s="203"/>
      <c r="DG94" s="203"/>
      <c r="DH94" s="203"/>
      <c r="DI94" s="203"/>
      <c r="DJ94" s="203"/>
      <c r="DK94" s="203"/>
      <c r="DL94" s="203"/>
      <c r="DM94" s="203"/>
      <c r="DN94" s="203"/>
      <c r="DO94" s="203"/>
      <c r="DP94" s="203"/>
      <c r="DQ94" s="203"/>
      <c r="DR94" s="203"/>
      <c r="DS94" s="203"/>
      <c r="DT94" s="203"/>
      <c r="DU94" s="203"/>
      <c r="DV94" s="203"/>
      <c r="DW94" s="203"/>
      <c r="DX94" s="203"/>
      <c r="DY94" s="203"/>
      <c r="DZ94" s="203"/>
      <c r="EA94" s="203"/>
      <c r="EB94" s="203"/>
      <c r="EC94" s="203"/>
      <c r="ED94" s="203"/>
      <c r="EE94" s="203"/>
      <c r="EF94" s="203"/>
      <c r="EG94" s="203"/>
      <c r="EH94" s="203"/>
      <c r="EI94" s="203"/>
      <c r="EJ94" s="203"/>
      <c r="EK94" s="203"/>
      <c r="EL94" s="203"/>
      <c r="EM94" s="203"/>
      <c r="EN94" s="203"/>
      <c r="EO94" s="203"/>
      <c r="EP94" s="203"/>
      <c r="EQ94" s="203"/>
      <c r="ER94" s="203"/>
      <c r="ES94" s="203"/>
      <c r="ET94" s="203"/>
      <c r="EU94" s="204"/>
      <c r="EV94" s="203"/>
      <c r="EW94" s="203"/>
      <c r="EX94" s="203"/>
      <c r="EY94" s="203"/>
      <c r="EZ94" s="203"/>
      <c r="FA94" s="203"/>
      <c r="FB94" s="203"/>
      <c r="FC94" s="203"/>
      <c r="FD94" s="203"/>
      <c r="FE94" s="203"/>
      <c r="FF94" s="203"/>
      <c r="FG94" s="203"/>
    </row>
    <row r="95" spans="1:163" x14ac:dyDescent="0.2">
      <c r="A95" s="204"/>
      <c r="B95" s="203"/>
      <c r="C95" s="204"/>
      <c r="D95" s="203"/>
      <c r="E95" s="204"/>
      <c r="F95" s="204"/>
      <c r="G95" s="203"/>
      <c r="H95" s="203"/>
      <c r="I95" s="205"/>
      <c r="J95" s="205"/>
      <c r="K95" s="205"/>
      <c r="L95" s="205"/>
      <c r="M95" s="203"/>
      <c r="N95" s="203"/>
      <c r="O95" s="203"/>
      <c r="P95" s="203"/>
      <c r="Q95" s="203"/>
      <c r="R95" s="203"/>
      <c r="S95" s="203"/>
      <c r="T95" s="203"/>
      <c r="U95" s="203"/>
      <c r="V95" s="203"/>
      <c r="W95" s="203"/>
      <c r="X95" s="203"/>
      <c r="Y95" s="203"/>
      <c r="Z95" s="203"/>
      <c r="AA95" s="203"/>
      <c r="AB95" s="203"/>
      <c r="AC95" s="203"/>
      <c r="AD95" s="203"/>
      <c r="AE95" s="203"/>
      <c r="AF95" s="203"/>
      <c r="AG95" s="203"/>
      <c r="AH95" s="203"/>
      <c r="AI95" s="203"/>
      <c r="AJ95" s="204"/>
      <c r="AK95" s="203"/>
      <c r="AL95" s="204"/>
      <c r="AM95" s="204"/>
      <c r="AN95" s="203"/>
      <c r="AO95" s="203"/>
      <c r="AP95" s="203"/>
      <c r="AQ95" s="205"/>
      <c r="AR95" s="205"/>
      <c r="AS95" s="205"/>
      <c r="AT95" s="203"/>
      <c r="AU95" s="203"/>
      <c r="AV95" s="203"/>
      <c r="AW95" s="203"/>
      <c r="AX95" s="203"/>
      <c r="AY95" s="203"/>
      <c r="AZ95" s="203"/>
      <c r="BA95" s="203"/>
      <c r="BB95" s="203"/>
      <c r="BC95" s="203"/>
      <c r="BD95" s="203"/>
      <c r="BE95" s="203"/>
      <c r="BF95" s="203"/>
      <c r="BG95" s="203"/>
      <c r="BH95" s="203"/>
      <c r="BI95" s="203"/>
      <c r="BJ95" s="203"/>
      <c r="BK95" s="203"/>
      <c r="BL95" s="203"/>
      <c r="BM95" s="203"/>
      <c r="BN95" s="203"/>
      <c r="BO95" s="203"/>
      <c r="BP95" s="203"/>
      <c r="BQ95" s="203"/>
      <c r="BR95" s="203"/>
      <c r="BS95" s="203"/>
      <c r="BT95" s="203"/>
      <c r="BU95" s="203"/>
      <c r="BV95" s="203"/>
      <c r="BW95" s="203"/>
      <c r="BX95" s="203"/>
      <c r="BY95" s="203"/>
      <c r="BZ95" s="203"/>
      <c r="CA95" s="203"/>
      <c r="CB95" s="203"/>
      <c r="CC95" s="203"/>
      <c r="CD95" s="203"/>
      <c r="CE95" s="203"/>
      <c r="CF95" s="203"/>
      <c r="CG95" s="203"/>
      <c r="CH95" s="203"/>
      <c r="CI95" s="203"/>
      <c r="CJ95" s="203"/>
      <c r="CK95" s="203"/>
      <c r="CL95" s="203"/>
      <c r="CM95" s="203"/>
      <c r="CN95" s="203"/>
      <c r="CO95" s="203"/>
      <c r="CP95" s="203"/>
      <c r="CQ95" s="203"/>
      <c r="CR95" s="203"/>
      <c r="CS95" s="203"/>
      <c r="CT95" s="203"/>
      <c r="CU95" s="203"/>
      <c r="CV95" s="203"/>
      <c r="CW95" s="203"/>
      <c r="CX95" s="203"/>
      <c r="CY95" s="203"/>
      <c r="CZ95" s="203"/>
      <c r="DA95" s="203"/>
      <c r="DB95" s="203"/>
      <c r="DC95" s="203"/>
      <c r="DD95" s="203"/>
      <c r="DE95" s="203"/>
      <c r="DF95" s="203"/>
      <c r="DG95" s="203"/>
      <c r="DH95" s="203"/>
      <c r="DI95" s="203"/>
      <c r="DJ95" s="203"/>
      <c r="DK95" s="203"/>
      <c r="DL95" s="203"/>
      <c r="DM95" s="203"/>
      <c r="DN95" s="203"/>
      <c r="DO95" s="203"/>
      <c r="DP95" s="203"/>
      <c r="DQ95" s="203"/>
      <c r="DR95" s="203"/>
      <c r="DS95" s="203"/>
      <c r="DT95" s="203"/>
      <c r="DU95" s="203"/>
      <c r="DV95" s="203"/>
      <c r="DW95" s="203"/>
      <c r="DX95" s="203"/>
      <c r="DY95" s="203"/>
      <c r="DZ95" s="203"/>
      <c r="EA95" s="203"/>
      <c r="EB95" s="203"/>
      <c r="EC95" s="203"/>
      <c r="ED95" s="203"/>
      <c r="EE95" s="203"/>
      <c r="EF95" s="203"/>
      <c r="EG95" s="203"/>
      <c r="EH95" s="203"/>
      <c r="EI95" s="203"/>
      <c r="EJ95" s="203"/>
      <c r="EK95" s="203"/>
      <c r="EL95" s="203"/>
      <c r="EM95" s="203"/>
      <c r="EN95" s="203"/>
      <c r="EO95" s="203"/>
      <c r="EP95" s="203"/>
      <c r="EQ95" s="203"/>
      <c r="ER95" s="203"/>
      <c r="ES95" s="203"/>
      <c r="ET95" s="203"/>
      <c r="EU95" s="204"/>
      <c r="EV95" s="203"/>
      <c r="EW95" s="203"/>
      <c r="EX95" s="203"/>
      <c r="EY95" s="203"/>
      <c r="EZ95" s="203"/>
      <c r="FA95" s="203"/>
      <c r="FB95" s="203"/>
      <c r="FC95" s="203"/>
      <c r="FD95" s="203"/>
      <c r="FE95" s="203"/>
      <c r="FF95" s="203"/>
      <c r="FG95" s="203"/>
    </row>
    <row r="96" spans="1:163" x14ac:dyDescent="0.2">
      <c r="A96" s="204"/>
      <c r="B96" s="203"/>
      <c r="C96" s="204"/>
      <c r="D96" s="203"/>
      <c r="E96" s="204"/>
      <c r="F96" s="204"/>
      <c r="G96" s="203"/>
      <c r="H96" s="203"/>
      <c r="I96" s="205"/>
      <c r="J96" s="205"/>
      <c r="K96" s="205"/>
      <c r="L96" s="205"/>
      <c r="M96" s="203"/>
      <c r="N96" s="203"/>
      <c r="O96" s="203"/>
      <c r="P96" s="203"/>
      <c r="Q96" s="203"/>
      <c r="R96" s="203"/>
      <c r="S96" s="203"/>
      <c r="T96" s="203"/>
      <c r="U96" s="203"/>
      <c r="V96" s="203"/>
      <c r="W96" s="203"/>
      <c r="X96" s="203"/>
      <c r="Y96" s="203"/>
      <c r="Z96" s="203"/>
      <c r="AA96" s="203"/>
      <c r="AB96" s="203"/>
      <c r="AC96" s="203"/>
      <c r="AD96" s="203"/>
      <c r="AE96" s="203"/>
      <c r="AF96" s="203"/>
      <c r="AG96" s="203"/>
      <c r="AH96" s="203"/>
      <c r="AI96" s="203"/>
      <c r="AJ96" s="204"/>
      <c r="AK96" s="203"/>
      <c r="AL96" s="204"/>
      <c r="AM96" s="204"/>
      <c r="AN96" s="203"/>
      <c r="AO96" s="203"/>
      <c r="AP96" s="203"/>
      <c r="AQ96" s="205"/>
      <c r="AR96" s="205"/>
      <c r="AS96" s="205"/>
      <c r="AT96" s="203"/>
      <c r="AU96" s="203"/>
      <c r="AV96" s="203"/>
      <c r="AW96" s="203"/>
      <c r="AX96" s="203"/>
      <c r="AY96" s="203"/>
      <c r="AZ96" s="203"/>
      <c r="BA96" s="203"/>
      <c r="BB96" s="203"/>
      <c r="BC96" s="203"/>
      <c r="BD96" s="203"/>
      <c r="BE96" s="203"/>
      <c r="BF96" s="203"/>
      <c r="BG96" s="203"/>
      <c r="BH96" s="203"/>
      <c r="BI96" s="203"/>
      <c r="BJ96" s="203"/>
      <c r="BK96" s="203"/>
      <c r="BL96" s="203"/>
      <c r="BM96" s="203"/>
      <c r="BN96" s="203"/>
      <c r="BO96" s="203"/>
      <c r="BP96" s="203"/>
      <c r="BQ96" s="203"/>
      <c r="BR96" s="203"/>
      <c r="BS96" s="203"/>
      <c r="BT96" s="203"/>
      <c r="BU96" s="203"/>
      <c r="BV96" s="203"/>
      <c r="BW96" s="203"/>
      <c r="BX96" s="203"/>
      <c r="BY96" s="203"/>
      <c r="BZ96" s="203"/>
      <c r="CA96" s="203"/>
      <c r="CB96" s="203"/>
      <c r="CC96" s="203"/>
      <c r="CD96" s="203"/>
      <c r="CE96" s="203"/>
      <c r="CF96" s="203"/>
      <c r="CG96" s="203"/>
      <c r="CH96" s="203"/>
      <c r="CI96" s="203"/>
      <c r="CJ96" s="203"/>
      <c r="CK96" s="203"/>
      <c r="CL96" s="203"/>
      <c r="CM96" s="203"/>
      <c r="CN96" s="203"/>
      <c r="CO96" s="203"/>
      <c r="CP96" s="203"/>
      <c r="CQ96" s="203"/>
      <c r="CR96" s="203"/>
      <c r="CS96" s="203"/>
      <c r="CT96" s="203"/>
      <c r="CU96" s="203"/>
      <c r="CV96" s="203"/>
      <c r="CW96" s="203"/>
      <c r="CX96" s="203"/>
      <c r="CY96" s="203"/>
      <c r="CZ96" s="203"/>
      <c r="DA96" s="203"/>
      <c r="DB96" s="203"/>
      <c r="DC96" s="203"/>
      <c r="DD96" s="203"/>
      <c r="DE96" s="203"/>
      <c r="DF96" s="203"/>
      <c r="DG96" s="203"/>
      <c r="DH96" s="203"/>
      <c r="DI96" s="203"/>
      <c r="DJ96" s="203"/>
      <c r="DK96" s="203"/>
      <c r="DL96" s="203"/>
      <c r="DM96" s="203"/>
      <c r="DN96" s="203"/>
      <c r="DO96" s="203"/>
      <c r="DP96" s="203"/>
      <c r="DQ96" s="203"/>
      <c r="DR96" s="203"/>
      <c r="DS96" s="203"/>
      <c r="DT96" s="203"/>
      <c r="DU96" s="203"/>
      <c r="DV96" s="203"/>
      <c r="DW96" s="203"/>
      <c r="DX96" s="203"/>
      <c r="DY96" s="203"/>
      <c r="DZ96" s="203"/>
      <c r="EA96" s="203"/>
      <c r="EB96" s="203"/>
      <c r="EC96" s="203"/>
      <c r="ED96" s="203"/>
      <c r="EE96" s="203"/>
      <c r="EF96" s="203"/>
      <c r="EG96" s="203"/>
      <c r="EH96" s="203"/>
      <c r="EI96" s="203"/>
      <c r="EJ96" s="203"/>
      <c r="EK96" s="203"/>
      <c r="EL96" s="203"/>
      <c r="EM96" s="203"/>
      <c r="EN96" s="203"/>
      <c r="EO96" s="203"/>
      <c r="EP96" s="203"/>
      <c r="EQ96" s="203"/>
      <c r="ER96" s="203"/>
      <c r="ES96" s="203"/>
      <c r="ET96" s="203"/>
      <c r="EU96" s="204"/>
      <c r="EV96" s="203"/>
      <c r="EW96" s="203"/>
      <c r="EX96" s="203"/>
      <c r="EY96" s="203"/>
      <c r="EZ96" s="203"/>
      <c r="FA96" s="203"/>
      <c r="FB96" s="203"/>
      <c r="FC96" s="203"/>
      <c r="FD96" s="203"/>
      <c r="FE96" s="203"/>
      <c r="FF96" s="203"/>
      <c r="FG96" s="203"/>
    </row>
    <row r="97" spans="1:163" x14ac:dyDescent="0.2">
      <c r="A97" s="204"/>
      <c r="B97" s="203"/>
      <c r="C97" s="204"/>
      <c r="D97" s="203"/>
      <c r="E97" s="204"/>
      <c r="F97" s="204"/>
      <c r="G97" s="203"/>
      <c r="H97" s="203"/>
      <c r="I97" s="205"/>
      <c r="J97" s="205"/>
      <c r="K97" s="205"/>
      <c r="L97" s="205"/>
      <c r="M97" s="203"/>
      <c r="N97" s="203"/>
      <c r="O97" s="203"/>
      <c r="P97" s="203"/>
      <c r="Q97" s="203"/>
      <c r="R97" s="203"/>
      <c r="S97" s="203"/>
      <c r="T97" s="203"/>
      <c r="U97" s="203"/>
      <c r="V97" s="203"/>
      <c r="W97" s="203"/>
      <c r="X97" s="203"/>
      <c r="Y97" s="203"/>
      <c r="Z97" s="203"/>
      <c r="AA97" s="203"/>
      <c r="AB97" s="203"/>
      <c r="AC97" s="203"/>
      <c r="AD97" s="203"/>
      <c r="AE97" s="203"/>
      <c r="AF97" s="203"/>
      <c r="AG97" s="203"/>
      <c r="AH97" s="203"/>
      <c r="AI97" s="203"/>
      <c r="AJ97" s="204"/>
      <c r="AK97" s="203"/>
      <c r="AL97" s="204"/>
      <c r="AM97" s="204"/>
      <c r="AN97" s="203"/>
      <c r="AO97" s="203"/>
      <c r="AP97" s="203"/>
      <c r="AQ97" s="205"/>
      <c r="AR97" s="205"/>
      <c r="AS97" s="205"/>
      <c r="AT97" s="203"/>
      <c r="AU97" s="203"/>
      <c r="AV97" s="203"/>
      <c r="AW97" s="203"/>
      <c r="AX97" s="203"/>
      <c r="AY97" s="203"/>
      <c r="AZ97" s="203"/>
      <c r="BA97" s="203"/>
      <c r="BB97" s="203"/>
      <c r="BC97" s="203"/>
      <c r="BD97" s="203"/>
      <c r="BE97" s="203"/>
      <c r="BF97" s="203"/>
      <c r="BG97" s="203"/>
      <c r="BH97" s="203"/>
      <c r="BI97" s="203"/>
      <c r="BJ97" s="203"/>
      <c r="BK97" s="203"/>
      <c r="BL97" s="203"/>
      <c r="BM97" s="203"/>
      <c r="BN97" s="203"/>
      <c r="BO97" s="203"/>
      <c r="BP97" s="203"/>
      <c r="BQ97" s="203"/>
      <c r="BR97" s="203"/>
      <c r="BS97" s="203"/>
      <c r="BT97" s="203"/>
      <c r="BU97" s="203"/>
      <c r="BV97" s="203"/>
      <c r="BW97" s="203"/>
      <c r="BX97" s="203"/>
      <c r="BY97" s="203"/>
      <c r="BZ97" s="203"/>
      <c r="CA97" s="203"/>
      <c r="CB97" s="203"/>
      <c r="CC97" s="203"/>
      <c r="CD97" s="203"/>
      <c r="CE97" s="203"/>
      <c r="CF97" s="203"/>
      <c r="CG97" s="203"/>
      <c r="CH97" s="203"/>
      <c r="CI97" s="203"/>
      <c r="CJ97" s="203"/>
      <c r="CK97" s="203"/>
      <c r="CL97" s="203"/>
      <c r="CM97" s="203"/>
      <c r="CN97" s="203"/>
      <c r="CO97" s="203"/>
      <c r="CP97" s="203"/>
      <c r="CQ97" s="203"/>
      <c r="CR97" s="203"/>
      <c r="CS97" s="203"/>
      <c r="CT97" s="203"/>
      <c r="CU97" s="203"/>
      <c r="CV97" s="203"/>
      <c r="CW97" s="203"/>
      <c r="CX97" s="203"/>
      <c r="CY97" s="203"/>
      <c r="CZ97" s="203"/>
      <c r="DA97" s="203"/>
      <c r="DB97" s="203"/>
      <c r="DC97" s="203"/>
      <c r="DD97" s="203"/>
      <c r="DE97" s="203"/>
      <c r="DF97" s="203"/>
      <c r="DG97" s="203"/>
      <c r="DH97" s="203"/>
      <c r="DI97" s="203"/>
      <c r="DJ97" s="203"/>
      <c r="DK97" s="203"/>
      <c r="DL97" s="203"/>
      <c r="DM97" s="203"/>
      <c r="DN97" s="203"/>
      <c r="DO97" s="203"/>
      <c r="DP97" s="203"/>
      <c r="DQ97" s="203"/>
      <c r="DR97" s="203"/>
      <c r="DS97" s="203"/>
      <c r="DT97" s="203"/>
      <c r="DU97" s="203"/>
      <c r="DV97" s="203"/>
      <c r="DW97" s="203"/>
      <c r="DX97" s="203"/>
      <c r="DY97" s="203"/>
      <c r="DZ97" s="203"/>
      <c r="EA97" s="203"/>
      <c r="EB97" s="203"/>
      <c r="EC97" s="203"/>
      <c r="ED97" s="203"/>
      <c r="EE97" s="203"/>
      <c r="EF97" s="203"/>
      <c r="EG97" s="203"/>
      <c r="EH97" s="203"/>
      <c r="EI97" s="203"/>
      <c r="EJ97" s="203"/>
      <c r="EK97" s="203"/>
      <c r="EL97" s="203"/>
      <c r="EM97" s="203"/>
      <c r="EN97" s="203"/>
      <c r="EO97" s="203"/>
      <c r="EP97" s="203"/>
      <c r="EQ97" s="203"/>
      <c r="ER97" s="203"/>
      <c r="ES97" s="203"/>
      <c r="ET97" s="203"/>
      <c r="EU97" s="204"/>
      <c r="EV97" s="203"/>
      <c r="EW97" s="203"/>
      <c r="EX97" s="203"/>
      <c r="EY97" s="203"/>
      <c r="EZ97" s="203"/>
      <c r="FA97" s="203"/>
      <c r="FB97" s="203"/>
      <c r="FC97" s="203"/>
      <c r="FD97" s="203"/>
      <c r="FE97" s="203"/>
      <c r="FF97" s="203"/>
      <c r="FG97" s="203"/>
    </row>
    <row r="98" spans="1:163" x14ac:dyDescent="0.2">
      <c r="A98" s="204"/>
      <c r="B98" s="203"/>
      <c r="C98" s="204"/>
      <c r="D98" s="203"/>
      <c r="E98" s="204"/>
      <c r="F98" s="204"/>
      <c r="G98" s="203"/>
      <c r="H98" s="203"/>
      <c r="I98" s="205"/>
      <c r="J98" s="205"/>
      <c r="K98" s="205"/>
      <c r="L98" s="205"/>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4"/>
      <c r="AK98" s="203"/>
      <c r="AL98" s="204"/>
      <c r="AM98" s="204"/>
      <c r="AN98" s="203"/>
      <c r="AO98" s="203"/>
      <c r="AP98" s="203"/>
      <c r="AQ98" s="205"/>
      <c r="AR98" s="205"/>
      <c r="AS98" s="205"/>
      <c r="AT98" s="203"/>
      <c r="AU98" s="203"/>
      <c r="AV98" s="203"/>
      <c r="AW98" s="203"/>
      <c r="AX98" s="203"/>
      <c r="AY98" s="203"/>
      <c r="AZ98" s="203"/>
      <c r="BA98" s="203"/>
      <c r="BB98" s="203"/>
      <c r="BC98" s="203"/>
      <c r="BD98" s="203"/>
      <c r="BE98" s="203"/>
      <c r="BF98" s="203"/>
      <c r="BG98" s="203"/>
      <c r="BH98" s="203"/>
      <c r="BI98" s="203"/>
      <c r="BJ98" s="203"/>
      <c r="BK98" s="203"/>
      <c r="BL98" s="203"/>
      <c r="BM98" s="203"/>
      <c r="BN98" s="203"/>
      <c r="BO98" s="203"/>
      <c r="BP98" s="203"/>
      <c r="BQ98" s="203"/>
      <c r="BR98" s="203"/>
      <c r="BS98" s="203"/>
      <c r="BT98" s="203"/>
      <c r="BU98" s="203"/>
      <c r="BV98" s="203"/>
      <c r="BW98" s="203"/>
      <c r="BX98" s="203"/>
      <c r="BY98" s="203"/>
      <c r="BZ98" s="203"/>
      <c r="CA98" s="203"/>
      <c r="CB98" s="203"/>
      <c r="CC98" s="203"/>
      <c r="CD98" s="203"/>
      <c r="CE98" s="203"/>
      <c r="CF98" s="203"/>
      <c r="CG98" s="203"/>
      <c r="CH98" s="203"/>
      <c r="CI98" s="203"/>
      <c r="CJ98" s="203"/>
      <c r="CK98" s="203"/>
      <c r="CL98" s="203"/>
      <c r="CM98" s="203"/>
      <c r="CN98" s="203"/>
      <c r="CO98" s="203"/>
      <c r="CP98" s="203"/>
      <c r="CQ98" s="203"/>
      <c r="CR98" s="203"/>
      <c r="CS98" s="203"/>
      <c r="CT98" s="203"/>
      <c r="CU98" s="203"/>
      <c r="CV98" s="203"/>
      <c r="CW98" s="203"/>
      <c r="CX98" s="203"/>
      <c r="CY98" s="203"/>
      <c r="CZ98" s="203"/>
      <c r="DA98" s="203"/>
      <c r="DB98" s="203"/>
      <c r="DC98" s="203"/>
      <c r="DD98" s="203"/>
      <c r="DE98" s="203"/>
      <c r="DF98" s="203"/>
      <c r="DG98" s="203"/>
      <c r="DH98" s="203"/>
      <c r="DI98" s="203"/>
      <c r="DJ98" s="203"/>
      <c r="DK98" s="203"/>
      <c r="DL98" s="203"/>
      <c r="DM98" s="203"/>
      <c r="DN98" s="203"/>
      <c r="DO98" s="203"/>
      <c r="DP98" s="203"/>
      <c r="DQ98" s="203"/>
      <c r="DR98" s="203"/>
      <c r="DS98" s="203"/>
      <c r="DT98" s="203"/>
      <c r="DU98" s="203"/>
      <c r="DV98" s="203"/>
      <c r="DW98" s="203"/>
      <c r="DX98" s="203"/>
      <c r="DY98" s="203"/>
      <c r="DZ98" s="203"/>
      <c r="EA98" s="203"/>
      <c r="EB98" s="203"/>
      <c r="EC98" s="203"/>
      <c r="ED98" s="203"/>
      <c r="EE98" s="203"/>
      <c r="EF98" s="203"/>
      <c r="EG98" s="203"/>
      <c r="EH98" s="203"/>
      <c r="EI98" s="203"/>
      <c r="EJ98" s="203"/>
      <c r="EK98" s="203"/>
      <c r="EL98" s="203"/>
      <c r="EM98" s="203"/>
      <c r="EN98" s="203"/>
      <c r="EO98" s="203"/>
      <c r="EP98" s="203"/>
      <c r="EQ98" s="203"/>
      <c r="ER98" s="203"/>
      <c r="ES98" s="203"/>
      <c r="ET98" s="203"/>
      <c r="EU98" s="204"/>
      <c r="EV98" s="203"/>
      <c r="EW98" s="203"/>
      <c r="EX98" s="203"/>
      <c r="EY98" s="203"/>
      <c r="EZ98" s="203"/>
      <c r="FA98" s="203"/>
      <c r="FB98" s="203"/>
      <c r="FC98" s="203"/>
      <c r="FD98" s="203"/>
      <c r="FE98" s="203"/>
      <c r="FF98" s="203"/>
      <c r="FG98" s="203"/>
    </row>
    <row r="99" spans="1:163" x14ac:dyDescent="0.2">
      <c r="A99" s="204"/>
      <c r="B99" s="203"/>
      <c r="C99" s="204"/>
      <c r="D99" s="203"/>
      <c r="E99" s="204"/>
      <c r="F99" s="204"/>
      <c r="G99" s="203"/>
      <c r="H99" s="203"/>
      <c r="I99" s="205"/>
      <c r="J99" s="205"/>
      <c r="K99" s="205"/>
      <c r="L99" s="205"/>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4"/>
      <c r="AK99" s="203"/>
      <c r="AL99" s="204"/>
      <c r="AM99" s="204"/>
      <c r="AN99" s="203"/>
      <c r="AO99" s="203"/>
      <c r="AP99" s="203"/>
      <c r="AQ99" s="205"/>
      <c r="AR99" s="205"/>
      <c r="AS99" s="205"/>
      <c r="AT99" s="203"/>
      <c r="AU99" s="203"/>
      <c r="AV99" s="203"/>
      <c r="AW99" s="203"/>
      <c r="AX99" s="203"/>
      <c r="AY99" s="203"/>
      <c r="AZ99" s="203"/>
      <c r="BA99" s="203"/>
      <c r="BB99" s="203"/>
      <c r="BC99" s="203"/>
      <c r="BD99" s="203"/>
      <c r="BE99" s="203"/>
      <c r="BF99" s="203"/>
      <c r="BG99" s="203"/>
      <c r="BH99" s="203"/>
      <c r="BI99" s="203"/>
      <c r="BJ99" s="203"/>
      <c r="BK99" s="203"/>
      <c r="BL99" s="203"/>
      <c r="BM99" s="203"/>
      <c r="BN99" s="203"/>
      <c r="BO99" s="203"/>
      <c r="BP99" s="203"/>
      <c r="BQ99" s="203"/>
      <c r="BR99" s="203"/>
      <c r="BS99" s="203"/>
      <c r="BT99" s="203"/>
      <c r="BU99" s="203"/>
      <c r="BV99" s="203"/>
      <c r="BW99" s="203"/>
      <c r="BX99" s="203"/>
      <c r="BY99" s="203"/>
      <c r="BZ99" s="203"/>
      <c r="CA99" s="203"/>
      <c r="CB99" s="203"/>
      <c r="CC99" s="203"/>
      <c r="CD99" s="203"/>
      <c r="CE99" s="203"/>
      <c r="CF99" s="203"/>
      <c r="CG99" s="203"/>
      <c r="CH99" s="203"/>
      <c r="CI99" s="203"/>
      <c r="CJ99" s="203"/>
      <c r="CK99" s="203"/>
      <c r="CL99" s="203"/>
      <c r="CM99" s="203"/>
      <c r="CN99" s="203"/>
      <c r="CO99" s="203"/>
      <c r="CP99" s="203"/>
      <c r="CQ99" s="203"/>
      <c r="CR99" s="203"/>
      <c r="CS99" s="203"/>
      <c r="CT99" s="203"/>
      <c r="CU99" s="203"/>
      <c r="CV99" s="203"/>
      <c r="CW99" s="203"/>
      <c r="CX99" s="203"/>
      <c r="CY99" s="203"/>
      <c r="CZ99" s="203"/>
      <c r="DA99" s="203"/>
      <c r="DB99" s="203"/>
      <c r="DC99" s="203"/>
      <c r="DD99" s="203"/>
      <c r="DE99" s="203"/>
      <c r="DF99" s="203"/>
      <c r="DG99" s="203"/>
      <c r="DH99" s="203"/>
      <c r="DI99" s="203"/>
      <c r="DJ99" s="203"/>
      <c r="DK99" s="203"/>
      <c r="DL99" s="203"/>
      <c r="DM99" s="203"/>
      <c r="DN99" s="203"/>
      <c r="DO99" s="203"/>
      <c r="DP99" s="203"/>
      <c r="DQ99" s="203"/>
      <c r="DR99" s="203"/>
      <c r="DS99" s="203"/>
      <c r="DT99" s="203"/>
      <c r="DU99" s="203"/>
      <c r="DV99" s="203"/>
      <c r="DW99" s="203"/>
      <c r="DX99" s="203"/>
      <c r="DY99" s="203"/>
      <c r="DZ99" s="203"/>
      <c r="EA99" s="203"/>
      <c r="EB99" s="203"/>
      <c r="EC99" s="203"/>
      <c r="ED99" s="203"/>
      <c r="EE99" s="203"/>
      <c r="EF99" s="203"/>
      <c r="EG99" s="203"/>
      <c r="EH99" s="203"/>
      <c r="EI99" s="203"/>
      <c r="EJ99" s="203"/>
      <c r="EK99" s="203"/>
      <c r="EL99" s="203"/>
      <c r="EM99" s="203"/>
      <c r="EN99" s="203"/>
      <c r="EO99" s="203"/>
      <c r="EP99" s="203"/>
      <c r="EQ99" s="203"/>
      <c r="ER99" s="203"/>
      <c r="ES99" s="203"/>
      <c r="ET99" s="203"/>
      <c r="EU99" s="204"/>
      <c r="EV99" s="203"/>
      <c r="EW99" s="203"/>
      <c r="EX99" s="203"/>
      <c r="EY99" s="203"/>
      <c r="EZ99" s="203"/>
      <c r="FA99" s="203"/>
      <c r="FB99" s="203"/>
      <c r="FC99" s="203"/>
      <c r="FD99" s="203"/>
      <c r="FE99" s="203"/>
      <c r="FF99" s="203"/>
      <c r="FG99" s="203"/>
    </row>
    <row r="100" spans="1:163" x14ac:dyDescent="0.2">
      <c r="A100" s="204"/>
      <c r="B100" s="203"/>
      <c r="C100" s="204"/>
      <c r="D100" s="203"/>
      <c r="E100" s="204"/>
      <c r="F100" s="204"/>
      <c r="G100" s="203"/>
      <c r="H100" s="203"/>
      <c r="I100" s="205"/>
      <c r="J100" s="205"/>
      <c r="K100" s="205"/>
      <c r="L100" s="205"/>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4"/>
      <c r="AK100" s="203"/>
      <c r="AL100" s="204"/>
      <c r="AM100" s="204"/>
      <c r="AN100" s="203"/>
      <c r="AO100" s="203"/>
      <c r="AP100" s="203"/>
      <c r="AQ100" s="205"/>
      <c r="AR100" s="205"/>
      <c r="AS100" s="205"/>
      <c r="AT100" s="203"/>
      <c r="AU100" s="203"/>
      <c r="AV100" s="203"/>
      <c r="AW100" s="203"/>
      <c r="AX100" s="203"/>
      <c r="AY100" s="203"/>
      <c r="AZ100" s="203"/>
      <c r="BA100" s="203"/>
      <c r="BB100" s="203"/>
      <c r="BC100" s="203"/>
      <c r="BD100" s="203"/>
      <c r="BE100" s="203"/>
      <c r="BF100" s="203"/>
      <c r="BG100" s="203"/>
      <c r="BH100" s="203"/>
      <c r="BI100" s="203"/>
      <c r="BJ100" s="203"/>
      <c r="BK100" s="203"/>
      <c r="BL100" s="203"/>
      <c r="BM100" s="203"/>
      <c r="BN100" s="203"/>
      <c r="BO100" s="203"/>
      <c r="BP100" s="203"/>
      <c r="BQ100" s="203"/>
      <c r="BR100" s="203"/>
      <c r="BS100" s="203"/>
      <c r="BT100" s="203"/>
      <c r="BU100" s="203"/>
      <c r="BV100" s="203"/>
      <c r="BW100" s="203"/>
      <c r="BX100" s="203"/>
      <c r="BY100" s="203"/>
      <c r="BZ100" s="203"/>
      <c r="CA100" s="203"/>
      <c r="CB100" s="203"/>
      <c r="CC100" s="203"/>
      <c r="CD100" s="203"/>
      <c r="CE100" s="203"/>
      <c r="CF100" s="203"/>
      <c r="CG100" s="203"/>
      <c r="CH100" s="203"/>
      <c r="CI100" s="203"/>
      <c r="CJ100" s="203"/>
      <c r="CK100" s="203"/>
      <c r="CL100" s="203"/>
      <c r="CM100" s="203"/>
      <c r="CN100" s="203"/>
      <c r="CO100" s="203"/>
      <c r="CP100" s="203"/>
      <c r="CQ100" s="203"/>
      <c r="CR100" s="203"/>
      <c r="CS100" s="203"/>
      <c r="CT100" s="203"/>
      <c r="CU100" s="203"/>
      <c r="CV100" s="203"/>
      <c r="CW100" s="203"/>
      <c r="CX100" s="203"/>
      <c r="CY100" s="203"/>
      <c r="CZ100" s="203"/>
      <c r="DA100" s="203"/>
      <c r="DB100" s="203"/>
      <c r="DC100" s="203"/>
      <c r="DD100" s="203"/>
      <c r="DE100" s="203"/>
      <c r="DF100" s="203"/>
      <c r="DG100" s="203"/>
      <c r="DH100" s="203"/>
      <c r="DI100" s="203"/>
      <c r="DJ100" s="203"/>
      <c r="DK100" s="203"/>
      <c r="DL100" s="203"/>
      <c r="DM100" s="203"/>
      <c r="DN100" s="203"/>
      <c r="DO100" s="203"/>
      <c r="DP100" s="203"/>
      <c r="DQ100" s="203"/>
      <c r="DR100" s="203"/>
      <c r="DS100" s="203"/>
      <c r="DT100" s="203"/>
      <c r="DU100" s="203"/>
      <c r="DV100" s="203"/>
      <c r="DW100" s="203"/>
      <c r="DX100" s="203"/>
      <c r="DY100" s="203"/>
      <c r="DZ100" s="203"/>
      <c r="EA100" s="203"/>
      <c r="EB100" s="203"/>
      <c r="EC100" s="203"/>
      <c r="ED100" s="203"/>
      <c r="EE100" s="203"/>
      <c r="EF100" s="203"/>
      <c r="EG100" s="203"/>
      <c r="EH100" s="203"/>
      <c r="EI100" s="203"/>
      <c r="EJ100" s="203"/>
      <c r="EK100" s="203"/>
      <c r="EL100" s="203"/>
      <c r="EM100" s="203"/>
      <c r="EN100" s="203"/>
      <c r="EO100" s="203"/>
      <c r="EP100" s="203"/>
      <c r="EQ100" s="203"/>
      <c r="ER100" s="203"/>
      <c r="ES100" s="203"/>
      <c r="ET100" s="203"/>
      <c r="EU100" s="204"/>
      <c r="EV100" s="203"/>
      <c r="EW100" s="203"/>
      <c r="EX100" s="203"/>
      <c r="EY100" s="203"/>
      <c r="EZ100" s="203"/>
      <c r="FA100" s="203"/>
      <c r="FB100" s="203"/>
      <c r="FC100" s="203"/>
      <c r="FD100" s="203"/>
      <c r="FE100" s="203"/>
      <c r="FF100" s="203"/>
      <c r="FG100" s="203"/>
    </row>
    <row r="101" spans="1:163" x14ac:dyDescent="0.2">
      <c r="A101" s="204"/>
      <c r="B101" s="203"/>
      <c r="C101" s="204"/>
      <c r="D101" s="203"/>
      <c r="E101" s="204"/>
      <c r="F101" s="204"/>
      <c r="G101" s="203"/>
      <c r="H101" s="203"/>
      <c r="I101" s="205"/>
      <c r="J101" s="205"/>
      <c r="K101" s="205"/>
      <c r="L101" s="205"/>
      <c r="M101" s="203"/>
      <c r="N101" s="203"/>
      <c r="O101" s="203"/>
      <c r="P101" s="203"/>
      <c r="Q101" s="203"/>
      <c r="R101" s="203"/>
      <c r="S101" s="203"/>
      <c r="T101" s="203"/>
      <c r="U101" s="203"/>
      <c r="V101" s="203"/>
      <c r="W101" s="203"/>
      <c r="X101" s="203"/>
      <c r="Y101" s="203"/>
      <c r="Z101" s="203"/>
      <c r="AA101" s="203"/>
      <c r="AB101" s="203"/>
      <c r="AC101" s="203"/>
      <c r="AD101" s="203"/>
      <c r="AE101" s="203"/>
      <c r="AF101" s="203"/>
      <c r="AG101" s="203"/>
      <c r="AH101" s="203"/>
      <c r="AI101" s="203"/>
      <c r="AJ101" s="204"/>
      <c r="AK101" s="203"/>
      <c r="AL101" s="204"/>
      <c r="AM101" s="204"/>
      <c r="AN101" s="203"/>
      <c r="AO101" s="203"/>
      <c r="AP101" s="203"/>
      <c r="AQ101" s="205"/>
      <c r="AR101" s="205"/>
      <c r="AS101" s="205"/>
      <c r="AT101" s="203"/>
      <c r="AU101" s="203"/>
      <c r="AV101" s="203"/>
      <c r="AW101" s="203"/>
      <c r="AX101" s="203"/>
      <c r="AY101" s="203"/>
      <c r="AZ101" s="203"/>
      <c r="BA101" s="203"/>
      <c r="BB101" s="203"/>
      <c r="BC101" s="203"/>
      <c r="BD101" s="203"/>
      <c r="BE101" s="203"/>
      <c r="BF101" s="203"/>
      <c r="BG101" s="203"/>
      <c r="BH101" s="203"/>
      <c r="BI101" s="203"/>
      <c r="BJ101" s="203"/>
      <c r="BK101" s="203"/>
      <c r="BL101" s="203"/>
      <c r="BM101" s="203"/>
      <c r="BN101" s="203"/>
      <c r="BO101" s="203"/>
      <c r="BP101" s="203"/>
      <c r="BQ101" s="203"/>
      <c r="BR101" s="203"/>
      <c r="BS101" s="203"/>
      <c r="BT101" s="203"/>
      <c r="BU101" s="203"/>
      <c r="BV101" s="203"/>
      <c r="BW101" s="203"/>
      <c r="BX101" s="203"/>
      <c r="BY101" s="203"/>
      <c r="BZ101" s="203"/>
      <c r="CA101" s="203"/>
      <c r="CB101" s="203"/>
      <c r="CC101" s="203"/>
      <c r="CD101" s="203"/>
      <c r="CE101" s="203"/>
      <c r="CF101" s="203"/>
      <c r="CG101" s="203"/>
      <c r="CH101" s="203"/>
      <c r="CI101" s="203"/>
      <c r="CJ101" s="203"/>
      <c r="CK101" s="203"/>
      <c r="CL101" s="203"/>
      <c r="CM101" s="203"/>
      <c r="CN101" s="203"/>
      <c r="CO101" s="203"/>
      <c r="CP101" s="203"/>
      <c r="CQ101" s="203"/>
      <c r="CR101" s="203"/>
      <c r="CS101" s="203"/>
      <c r="CT101" s="203"/>
      <c r="CU101" s="203"/>
      <c r="CV101" s="203"/>
      <c r="CW101" s="203"/>
      <c r="CX101" s="203"/>
      <c r="CY101" s="203"/>
      <c r="CZ101" s="203"/>
      <c r="DA101" s="203"/>
      <c r="DB101" s="203"/>
      <c r="DC101" s="203"/>
      <c r="DD101" s="203"/>
      <c r="DE101" s="203"/>
      <c r="DF101" s="203"/>
      <c r="DG101" s="203"/>
      <c r="DH101" s="203"/>
      <c r="DI101" s="203"/>
      <c r="DJ101" s="203"/>
      <c r="DK101" s="203"/>
      <c r="DL101" s="203"/>
      <c r="DM101" s="203"/>
      <c r="DN101" s="203"/>
      <c r="DO101" s="203"/>
      <c r="DP101" s="203"/>
      <c r="DQ101" s="203"/>
      <c r="DR101" s="203"/>
      <c r="DS101" s="203"/>
      <c r="DT101" s="203"/>
      <c r="DU101" s="203"/>
      <c r="DV101" s="203"/>
      <c r="DW101" s="203"/>
      <c r="DX101" s="203"/>
      <c r="DY101" s="203"/>
      <c r="DZ101" s="203"/>
      <c r="EA101" s="203"/>
      <c r="EB101" s="203"/>
      <c r="EC101" s="203"/>
      <c r="ED101" s="203"/>
      <c r="EE101" s="203"/>
      <c r="EF101" s="203"/>
      <c r="EG101" s="203"/>
      <c r="EH101" s="203"/>
      <c r="EI101" s="203"/>
      <c r="EJ101" s="203"/>
      <c r="EK101" s="203"/>
      <c r="EL101" s="203"/>
      <c r="EM101" s="203"/>
      <c r="EN101" s="203"/>
      <c r="EO101" s="203"/>
      <c r="EP101" s="203"/>
      <c r="EQ101" s="203"/>
      <c r="ER101" s="203"/>
      <c r="ES101" s="203"/>
      <c r="ET101" s="203"/>
      <c r="EU101" s="204"/>
      <c r="EV101" s="203"/>
      <c r="EW101" s="203"/>
      <c r="EX101" s="203"/>
      <c r="EY101" s="203"/>
      <c r="EZ101" s="203"/>
      <c r="FA101" s="203"/>
      <c r="FB101" s="203"/>
      <c r="FC101" s="203"/>
      <c r="FD101" s="203"/>
      <c r="FE101" s="203"/>
      <c r="FF101" s="203"/>
      <c r="FG101" s="203"/>
    </row>
    <row r="102" spans="1:163" x14ac:dyDescent="0.2">
      <c r="A102" s="204"/>
      <c r="B102" s="203"/>
      <c r="C102" s="204"/>
      <c r="D102" s="203"/>
      <c r="E102" s="204"/>
      <c r="F102" s="204"/>
      <c r="G102" s="203"/>
      <c r="H102" s="203"/>
      <c r="I102" s="205"/>
      <c r="J102" s="205"/>
      <c r="K102" s="205"/>
      <c r="L102" s="205"/>
      <c r="M102" s="203"/>
      <c r="N102" s="203"/>
      <c r="O102" s="203"/>
      <c r="P102" s="203"/>
      <c r="Q102" s="203"/>
      <c r="R102" s="203"/>
      <c r="S102" s="203"/>
      <c r="T102" s="203"/>
      <c r="U102" s="203"/>
      <c r="V102" s="203"/>
      <c r="W102" s="203"/>
      <c r="X102" s="203"/>
      <c r="Y102" s="203"/>
      <c r="Z102" s="203"/>
      <c r="AA102" s="203"/>
      <c r="AB102" s="203"/>
      <c r="AC102" s="203"/>
      <c r="AD102" s="203"/>
      <c r="AE102" s="203"/>
      <c r="AF102" s="203"/>
      <c r="AG102" s="203"/>
      <c r="AH102" s="203"/>
      <c r="AI102" s="203"/>
      <c r="AJ102" s="204"/>
      <c r="AK102" s="203"/>
      <c r="AL102" s="204"/>
      <c r="AM102" s="204"/>
      <c r="AN102" s="203"/>
      <c r="AO102" s="203"/>
      <c r="AP102" s="203"/>
      <c r="AQ102" s="205"/>
      <c r="AR102" s="205"/>
      <c r="AS102" s="205"/>
      <c r="AT102" s="203"/>
      <c r="AU102" s="203"/>
      <c r="AV102" s="203"/>
      <c r="AW102" s="203"/>
      <c r="AX102" s="203"/>
      <c r="AY102" s="203"/>
      <c r="AZ102" s="203"/>
      <c r="BA102" s="203"/>
      <c r="BB102" s="203"/>
      <c r="BC102" s="203"/>
      <c r="BD102" s="203"/>
      <c r="BE102" s="203"/>
      <c r="BF102" s="203"/>
      <c r="BG102" s="203"/>
      <c r="BH102" s="203"/>
      <c r="BI102" s="203"/>
      <c r="BJ102" s="203"/>
      <c r="BK102" s="203"/>
      <c r="BL102" s="203"/>
      <c r="BM102" s="203"/>
      <c r="BN102" s="203"/>
      <c r="BO102" s="203"/>
      <c r="BP102" s="203"/>
      <c r="BQ102" s="203"/>
      <c r="BR102" s="203"/>
      <c r="BS102" s="203"/>
      <c r="BT102" s="203"/>
      <c r="BU102" s="203"/>
      <c r="BV102" s="203"/>
      <c r="BW102" s="203"/>
      <c r="BX102" s="203"/>
      <c r="BY102" s="203"/>
      <c r="BZ102" s="203"/>
      <c r="CA102" s="203"/>
      <c r="CB102" s="203"/>
      <c r="CC102" s="203"/>
      <c r="CD102" s="203"/>
      <c r="CE102" s="203"/>
      <c r="CF102" s="203"/>
      <c r="CG102" s="203"/>
      <c r="CH102" s="203"/>
      <c r="CI102" s="203"/>
      <c r="CJ102" s="203"/>
      <c r="CK102" s="203"/>
      <c r="CL102" s="203"/>
      <c r="CM102" s="203"/>
      <c r="CN102" s="203"/>
      <c r="CO102" s="203"/>
      <c r="CP102" s="203"/>
      <c r="CQ102" s="203"/>
      <c r="CR102" s="203"/>
      <c r="CS102" s="203"/>
      <c r="CT102" s="203"/>
      <c r="CU102" s="203"/>
      <c r="CV102" s="203"/>
      <c r="CW102" s="203"/>
      <c r="CX102" s="203"/>
      <c r="CY102" s="203"/>
      <c r="CZ102" s="203"/>
      <c r="DA102" s="203"/>
      <c r="DB102" s="203"/>
      <c r="DC102" s="203"/>
      <c r="DD102" s="203"/>
      <c r="DE102" s="203"/>
      <c r="DF102" s="203"/>
      <c r="DG102" s="203"/>
      <c r="DH102" s="203"/>
      <c r="DI102" s="203"/>
      <c r="DJ102" s="203"/>
      <c r="DK102" s="203"/>
      <c r="DL102" s="203"/>
      <c r="DM102" s="203"/>
      <c r="DN102" s="203"/>
      <c r="DO102" s="203"/>
      <c r="DP102" s="203"/>
      <c r="DQ102" s="203"/>
      <c r="DR102" s="203"/>
      <c r="DS102" s="203"/>
      <c r="DT102" s="203"/>
      <c r="DU102" s="203"/>
      <c r="DV102" s="203"/>
      <c r="DW102" s="203"/>
      <c r="DX102" s="203"/>
      <c r="DY102" s="203"/>
      <c r="DZ102" s="203"/>
      <c r="EA102" s="203"/>
      <c r="EB102" s="203"/>
      <c r="EC102" s="203"/>
      <c r="ED102" s="203"/>
      <c r="EE102" s="203"/>
      <c r="EF102" s="203"/>
      <c r="EG102" s="203"/>
      <c r="EH102" s="203"/>
      <c r="EI102" s="203"/>
      <c r="EJ102" s="203"/>
      <c r="EK102" s="203"/>
      <c r="EL102" s="203"/>
      <c r="EM102" s="203"/>
      <c r="EN102" s="203"/>
      <c r="EO102" s="203"/>
      <c r="EP102" s="203"/>
      <c r="EQ102" s="203"/>
      <c r="ER102" s="203"/>
      <c r="ES102" s="203"/>
      <c r="ET102" s="203"/>
      <c r="EU102" s="204"/>
      <c r="EV102" s="203"/>
      <c r="EW102" s="203"/>
      <c r="EX102" s="203"/>
      <c r="EY102" s="203"/>
      <c r="EZ102" s="203"/>
      <c r="FA102" s="203"/>
      <c r="FB102" s="203"/>
      <c r="FC102" s="203"/>
      <c r="FD102" s="203"/>
      <c r="FE102" s="203"/>
      <c r="FF102" s="203"/>
      <c r="FG102" s="203"/>
    </row>
  </sheetData>
  <dataConsolidate/>
  <mergeCells count="77">
    <mergeCell ref="F13:F14"/>
    <mergeCell ref="AJ11:AJ12"/>
    <mergeCell ref="AK11:AK12"/>
    <mergeCell ref="A9:AI9"/>
    <mergeCell ref="C11:C12"/>
    <mergeCell ref="B10:B12"/>
    <mergeCell ref="A10:A12"/>
    <mergeCell ref="K11:L11"/>
    <mergeCell ref="A1:N1"/>
    <mergeCell ref="A2:J2"/>
    <mergeCell ref="A3:J3"/>
    <mergeCell ref="A4:J4"/>
    <mergeCell ref="E7:J7"/>
    <mergeCell ref="A5:J5"/>
    <mergeCell ref="A6:J6"/>
    <mergeCell ref="B7:C7"/>
    <mergeCell ref="FE11:FE12"/>
    <mergeCell ref="FF11:FF12"/>
    <mergeCell ref="EV10:FA10"/>
    <mergeCell ref="FB10:FG10"/>
    <mergeCell ref="FG11:FG12"/>
    <mergeCell ref="EV11:EV12"/>
    <mergeCell ref="EW11:EW12"/>
    <mergeCell ref="EZ11:EZ12"/>
    <mergeCell ref="FA11:FA12"/>
    <mergeCell ref="FB11:FB12"/>
    <mergeCell ref="FC11:FC12"/>
    <mergeCell ref="FD11:FD12"/>
    <mergeCell ref="EX11:EX12"/>
    <mergeCell ref="EY11:EY12"/>
    <mergeCell ref="AP11:AP12"/>
    <mergeCell ref="EU11:EU12"/>
    <mergeCell ref="EI11:EL11"/>
    <mergeCell ref="EM11:EP11"/>
    <mergeCell ref="DC11:DF11"/>
    <mergeCell ref="DG11:DJ11"/>
    <mergeCell ref="DK11:DN11"/>
    <mergeCell ref="DO11:DR11"/>
    <mergeCell ref="DW11:DZ11"/>
    <mergeCell ref="EA11:ED11"/>
    <mergeCell ref="EE11:EH11"/>
    <mergeCell ref="DS11:DV11"/>
    <mergeCell ref="AV10:AW11"/>
    <mergeCell ref="CU11:CX11"/>
    <mergeCell ref="CI11:CL11"/>
    <mergeCell ref="AO11:AO12"/>
    <mergeCell ref="AL11:AL12"/>
    <mergeCell ref="AM11:AM12"/>
    <mergeCell ref="CY11:DB11"/>
    <mergeCell ref="CE11:CH11"/>
    <mergeCell ref="AR11:AR12"/>
    <mergeCell ref="AS11:AS12"/>
    <mergeCell ref="BS11:BV11"/>
    <mergeCell ref="BR10:BR12"/>
    <mergeCell ref="AJ10:AU10"/>
    <mergeCell ref="BS10:EU10"/>
    <mergeCell ref="CM11:CP11"/>
    <mergeCell ref="CQ11:CT11"/>
    <mergeCell ref="AX10:BQ11"/>
    <mergeCell ref="EQ11:ET11"/>
    <mergeCell ref="AT11:AU11"/>
    <mergeCell ref="AN11:AN12"/>
    <mergeCell ref="B8:N8"/>
    <mergeCell ref="AQ11:AQ12"/>
    <mergeCell ref="BW11:BZ11"/>
    <mergeCell ref="CA11:CD11"/>
    <mergeCell ref="C10:AI10"/>
    <mergeCell ref="O11:AH11"/>
    <mergeCell ref="D11:D12"/>
    <mergeCell ref="G11:G12"/>
    <mergeCell ref="I11:I12"/>
    <mergeCell ref="AI11:AI12"/>
    <mergeCell ref="J11:J12"/>
    <mergeCell ref="M11:N11"/>
    <mergeCell ref="E11:E12"/>
    <mergeCell ref="F11:F12"/>
    <mergeCell ref="H11:H12"/>
  </mergeCells>
  <dataValidations count="10">
    <dataValidation type="custom" allowBlank="1" showInputMessage="1" showErrorMessage="1" prompt="La celda debe contener solo texto" sqref="E13:E16 E23:E33" xr:uid="{00000000-0002-0000-0000-000000000000}">
      <formula1>ISTEXT(E13)</formula1>
    </dataValidation>
    <dataValidation type="decimal" allowBlank="1" showErrorMessage="1" sqref="B23 B26 B30" xr:uid="{00000000-0002-0000-0000-000001000000}">
      <formula1>1</formula1>
      <formula2>100</formula2>
    </dataValidation>
    <dataValidation type="custom" allowBlank="1" showInputMessage="1" showErrorMessage="1" prompt="Escriba el Objetivo general de la política pública." sqref="A9" xr:uid="{00000000-0002-0000-0000-000002000000}">
      <formula1>ISTEXT(A9)</formula1>
    </dataValidation>
    <dataValidation type="custom" allowBlank="1" showErrorMessage="1" sqref="AL24 AL14:AL22 AL26:AL33 C26:C33 AJ14:AJ33 C13:C22" xr:uid="{00000000-0002-0000-0000-000003000000}">
      <formula1>ISTEXT(C13)</formula1>
    </dataValidation>
    <dataValidation type="list" allowBlank="1" showInputMessage="1" showErrorMessage="1" prompt="Seleccione de la lista desplegable la entidad al que corresponde el documento CONPES D.C." sqref="AN8:AP8" xr:uid="{00000000-0002-0000-0000-000004000000}">
      <formula1>INDIRECT(#REF!)</formula1>
    </dataValidation>
    <dataValidation type="list" allowBlank="1" showErrorMessage="1" sqref="BX8:CA8 CE8 CI8 CM8 CQ8 CU8 CY8 DC8 DG8 DK8 DO8 DS8 DW8 EA8 EE8 EI8 EM8 EQ8" xr:uid="{00000000-0002-0000-0000-000005000000}">
      <formula1>INDIRECT($AY$8)</formula1>
    </dataValidation>
    <dataValidation type="list" allowBlank="1" showErrorMessage="1" sqref="H23:H33" xr:uid="{00000000-0002-0000-0000-000006000000}">
      <formula1>$B$9:$B$13</formula1>
    </dataValidation>
    <dataValidation type="custom" allowBlank="1" showInputMessage="1" showErrorMessage="1" prompt="La celda es de solo texto" sqref="A15:A33" xr:uid="{00000000-0002-0000-0000-000007000000}">
      <formula1>ISTEXT(A15)</formula1>
    </dataValidation>
    <dataValidation type="date" allowBlank="1" showErrorMessage="1" sqref="AW13:AW33" xr:uid="{00000000-0002-0000-0000-000008000000}">
      <formula1>36526</formula1>
      <formula2>58806</formula2>
    </dataValidation>
    <dataValidation type="list" allowBlank="1" showErrorMessage="1" sqref="AI8:AJ8 AY8:AZ8 BB8:BR8" xr:uid="{00000000-0002-0000-0000-000009000000}">
      <formula1>$I$4:$I$22</formula1>
    </dataValidation>
  </dataValidations>
  <hyperlinks>
    <hyperlink ref="FA13" r:id="rId1" xr:uid="{00000000-0004-0000-0000-000000000000}"/>
    <hyperlink ref="FA15" r:id="rId2" xr:uid="{00000000-0004-0000-0000-000001000000}"/>
    <hyperlink ref="FG15" r:id="rId3" xr:uid="{00000000-0004-0000-0000-000002000000}"/>
    <hyperlink ref="FA14" r:id="rId4" xr:uid="{00000000-0004-0000-0000-000003000000}"/>
    <hyperlink ref="FA23" r:id="rId5" xr:uid="{00000000-0004-0000-0000-000004000000}"/>
    <hyperlink ref="FA24" r:id="rId6" xr:uid="{00000000-0004-0000-0000-000005000000}"/>
    <hyperlink ref="FA25" r:id="rId7" xr:uid="{00000000-0004-0000-0000-000006000000}"/>
    <hyperlink ref="FA30" r:id="rId8" xr:uid="{00000000-0004-0000-0000-000007000000}"/>
    <hyperlink ref="FA31" r:id="rId9" xr:uid="{00000000-0004-0000-0000-000008000000}"/>
    <hyperlink ref="FA32" r:id="rId10" xr:uid="{00000000-0004-0000-0000-000009000000}"/>
    <hyperlink ref="FA33" r:id="rId11" xr:uid="{00000000-0004-0000-0000-00000A000000}"/>
    <hyperlink ref="FA16" r:id="rId12" xr:uid="{00000000-0004-0000-0000-00000B000000}"/>
    <hyperlink ref="FA17" r:id="rId13" xr:uid="{00000000-0004-0000-0000-00000C000000}"/>
    <hyperlink ref="FA18" r:id="rId14" xr:uid="{00000000-0004-0000-0000-00000D000000}"/>
    <hyperlink ref="FA19" r:id="rId15" xr:uid="{00000000-0004-0000-0000-00000E000000}"/>
    <hyperlink ref="FA20" r:id="rId16" xr:uid="{00000000-0004-0000-0000-00000F000000}"/>
    <hyperlink ref="FA21" r:id="rId17" xr:uid="{00000000-0004-0000-0000-000010000000}"/>
    <hyperlink ref="FA22" r:id="rId18" xr:uid="{00000000-0004-0000-0000-000011000000}"/>
    <hyperlink ref="FA26" r:id="rId19" xr:uid="{00000000-0004-0000-0000-000012000000}"/>
    <hyperlink ref="FA27" r:id="rId20" xr:uid="{00000000-0004-0000-0000-000013000000}"/>
    <hyperlink ref="FA28" r:id="rId21" xr:uid="{00000000-0004-0000-0000-000014000000}"/>
    <hyperlink ref="FA29" r:id="rId22" xr:uid="{00000000-0004-0000-0000-000015000000}"/>
  </hyperlinks>
  <pageMargins left="0.7" right="0.7" top="0.75" bottom="0.75" header="0" footer="0"/>
  <pageSetup orientation="landscape"/>
  <drawing r:id="rId23"/>
  <extLst>
    <ext xmlns:x14="http://schemas.microsoft.com/office/spreadsheetml/2009/9/main" uri="{CCE6A557-97BC-4b89-ADB6-D9C93CAAB3DF}">
      <x14:dataValidations xmlns:xm="http://schemas.microsoft.com/office/excel/2006/main" count="5">
        <x14:dataValidation type="list" allowBlank="1" showErrorMessage="1" xr:uid="{00000000-0002-0000-0000-00000A000000}">
          <x14:formula1>
            <xm:f>Desplegables!$I$4:$I$18</xm:f>
          </x14:formula1>
          <xm:sqref>B7</xm:sqref>
        </x14:dataValidation>
        <x14:dataValidation type="list" allowBlank="1" showInputMessage="1" showErrorMessage="1" xr:uid="{00000000-0002-0000-0000-00000B000000}">
          <x14:formula1>
            <xm:f>Desplegables!$B$2:$B$7</xm:f>
          </x14:formula1>
          <xm:sqref>AP22:AP24</xm:sqref>
        </x14:dataValidation>
        <x14:dataValidation type="list" allowBlank="1" showErrorMessage="1" xr:uid="{00000000-0002-0000-0000-00000C000000}">
          <x14:formula1>
            <xm:f>Desplegables!$B$9:$B$12</xm:f>
          </x14:formula1>
          <xm:sqref>H13:H22</xm:sqref>
        </x14:dataValidation>
        <x14:dataValidation type="list" allowBlank="1" showErrorMessage="1" xr:uid="{00000000-0002-0000-0000-00000D000000}">
          <x14:formula1>
            <xm:f>Desplegables!$B$45:$B$46</xm:f>
          </x14:formula1>
          <xm:sqref>I13:I33</xm:sqref>
        </x14:dataValidation>
        <x14:dataValidation type="list" allowBlank="1" showErrorMessage="1" xr:uid="{00000000-0002-0000-0000-00000E000000}">
          <x14:formula1>
            <xm:f>Desplegables!$L$24:$L$39</xm:f>
          </x14:formula1>
          <xm:sqref>AN13:AN33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M99"/>
  <sheetViews>
    <sheetView topLeftCell="A46"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509</v>
      </c>
      <c r="C1" s="5"/>
      <c r="D1" s="5"/>
      <c r="E1" s="5"/>
      <c r="F1" s="5"/>
      <c r="G1" s="5"/>
      <c r="H1" s="5"/>
      <c r="I1" s="5"/>
      <c r="J1" s="5"/>
      <c r="K1" s="5"/>
      <c r="L1" s="5"/>
      <c r="M1" s="6"/>
    </row>
    <row r="2" spans="1:13" ht="15.75" customHeight="1" x14ac:dyDescent="0.25">
      <c r="A2" s="341" t="s">
        <v>94</v>
      </c>
      <c r="B2" s="7" t="s">
        <v>95</v>
      </c>
      <c r="C2" s="347" t="s">
        <v>649</v>
      </c>
      <c r="D2" s="348"/>
      <c r="E2" s="348"/>
      <c r="F2" s="348"/>
      <c r="G2" s="348"/>
      <c r="H2" s="348"/>
      <c r="I2" s="348"/>
      <c r="J2" s="348"/>
      <c r="K2" s="348"/>
      <c r="L2" s="348"/>
      <c r="M2" s="349"/>
    </row>
    <row r="3" spans="1:13" ht="32.1" customHeight="1" x14ac:dyDescent="0.25">
      <c r="A3" s="339"/>
      <c r="B3" s="8" t="s">
        <v>187</v>
      </c>
      <c r="C3" s="350" t="s">
        <v>745</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8</v>
      </c>
      <c r="D7" s="345"/>
      <c r="E7" s="17"/>
      <c r="F7" s="17"/>
      <c r="G7" s="18"/>
      <c r="H7" s="19" t="s">
        <v>39</v>
      </c>
      <c r="I7" s="346" t="s">
        <v>9</v>
      </c>
      <c r="J7" s="336"/>
      <c r="K7" s="336"/>
      <c r="L7" s="336"/>
      <c r="M7" s="337"/>
    </row>
    <row r="8" spans="1:13" ht="15.75" customHeight="1" x14ac:dyDescent="0.25">
      <c r="A8" s="339"/>
      <c r="B8" s="356" t="s">
        <v>102</v>
      </c>
      <c r="C8" s="20"/>
      <c r="D8" s="21"/>
      <c r="E8" s="21"/>
      <c r="F8" s="21"/>
      <c r="G8" s="21"/>
      <c r="H8" s="21"/>
      <c r="I8" s="21"/>
      <c r="J8" s="21"/>
      <c r="K8" s="21"/>
      <c r="L8" s="22"/>
      <c r="M8" s="23"/>
    </row>
    <row r="9" spans="1:13" ht="15.75" customHeight="1" x14ac:dyDescent="0.25">
      <c r="A9" s="339"/>
      <c r="B9" s="357"/>
      <c r="C9" s="423" t="s">
        <v>7</v>
      </c>
      <c r="D9" s="408"/>
      <c r="E9" s="24"/>
      <c r="F9" s="422"/>
      <c r="G9" s="408"/>
      <c r="H9" s="24"/>
      <c r="I9" s="422"/>
      <c r="J9" s="408"/>
      <c r="K9" s="24"/>
      <c r="L9" s="25"/>
      <c r="M9" s="26"/>
    </row>
    <row r="10" spans="1:13" ht="15.75" customHeight="1" x14ac:dyDescent="0.25">
      <c r="A10" s="339"/>
      <c r="B10" s="358"/>
      <c r="C10" s="423" t="s">
        <v>103</v>
      </c>
      <c r="D10" s="408"/>
      <c r="E10" s="27"/>
      <c r="F10" s="422" t="s">
        <v>103</v>
      </c>
      <c r="G10" s="408"/>
      <c r="H10" s="27"/>
      <c r="I10" s="422" t="s">
        <v>103</v>
      </c>
      <c r="J10" s="408"/>
      <c r="K10" s="27"/>
      <c r="L10" s="28"/>
      <c r="M10" s="29"/>
    </row>
    <row r="11" spans="1:13" ht="105.95" customHeight="1" x14ac:dyDescent="0.25">
      <c r="A11" s="339"/>
      <c r="B11" s="8" t="s">
        <v>104</v>
      </c>
      <c r="C11" s="350" t="s">
        <v>682</v>
      </c>
      <c r="D11" s="336"/>
      <c r="E11" s="336"/>
      <c r="F11" s="336"/>
      <c r="G11" s="336"/>
      <c r="H11" s="336"/>
      <c r="I11" s="336"/>
      <c r="J11" s="336"/>
      <c r="K11" s="336"/>
      <c r="L11" s="336"/>
      <c r="M11" s="337"/>
    </row>
    <row r="12" spans="1:13" ht="15.75" customHeight="1" x14ac:dyDescent="0.25">
      <c r="A12" s="339"/>
      <c r="B12" s="8" t="s">
        <v>188</v>
      </c>
      <c r="C12" s="350" t="s">
        <v>644</v>
      </c>
      <c r="D12" s="336"/>
      <c r="E12" s="336"/>
      <c r="F12" s="336"/>
      <c r="G12" s="336"/>
      <c r="H12" s="336"/>
      <c r="I12" s="336"/>
      <c r="J12" s="336"/>
      <c r="K12" s="336"/>
      <c r="L12" s="336"/>
      <c r="M12" s="337"/>
    </row>
    <row r="13" spans="1:13" ht="15.75" customHeight="1" x14ac:dyDescent="0.25">
      <c r="A13" s="339"/>
      <c r="B13" s="8" t="s">
        <v>189</v>
      </c>
      <c r="C13" s="350" t="s">
        <v>650</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647</v>
      </c>
      <c r="D16" s="336"/>
      <c r="E16" s="336"/>
      <c r="F16" s="336"/>
      <c r="G16" s="336"/>
      <c r="H16" s="336"/>
      <c r="I16" s="336"/>
      <c r="J16" s="336"/>
      <c r="K16" s="336"/>
      <c r="L16" s="336"/>
      <c r="M16" s="337"/>
    </row>
    <row r="17" spans="1:13" ht="15.75" customHeight="1" x14ac:dyDescent="0.25">
      <c r="A17" s="339"/>
      <c r="B17" s="8" t="s">
        <v>192</v>
      </c>
      <c r="C17" s="421" t="s">
        <v>85</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t="s">
        <v>117</v>
      </c>
      <c r="E22" s="40" t="s">
        <v>115</v>
      </c>
      <c r="F22" s="41"/>
      <c r="G22" s="40"/>
      <c r="H22" s="36"/>
      <c r="I22" s="40"/>
      <c r="J22" s="36"/>
      <c r="K22" s="40"/>
      <c r="L22" s="40"/>
      <c r="M22" s="37"/>
    </row>
    <row r="23" spans="1:13" ht="15.75" customHeight="1" x14ac:dyDescent="0.25">
      <c r="A23" s="339"/>
      <c r="B23" s="357"/>
      <c r="C23" s="38" t="s">
        <v>116</v>
      </c>
      <c r="D23" s="42"/>
      <c r="E23" s="40" t="s">
        <v>118</v>
      </c>
      <c r="F23" s="27"/>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0</v>
      </c>
      <c r="E30" s="49"/>
      <c r="F30" s="60" t="s">
        <v>129</v>
      </c>
      <c r="G30" s="42">
        <v>2018</v>
      </c>
      <c r="H30" s="49"/>
      <c r="I30" s="60" t="s">
        <v>130</v>
      </c>
      <c r="J30" s="95" t="s">
        <v>648</v>
      </c>
      <c r="K30" s="30"/>
      <c r="L30" s="74"/>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194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73"/>
      <c r="E36" s="120"/>
      <c r="F36" s="73">
        <v>0.5</v>
      </c>
      <c r="G36" s="120"/>
      <c r="H36" s="73">
        <v>1</v>
      </c>
      <c r="I36" s="120"/>
      <c r="J36" s="73"/>
      <c r="K36" s="120"/>
      <c r="L36" s="73"/>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73"/>
      <c r="E38" s="120"/>
      <c r="F38" s="73"/>
      <c r="G38" s="120"/>
      <c r="H38" s="73"/>
      <c r="I38" s="120"/>
      <c r="J38" s="73"/>
      <c r="K38" s="120"/>
      <c r="L38" s="73"/>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73"/>
      <c r="E40" s="120"/>
      <c r="F40" s="73"/>
      <c r="G40" s="120"/>
      <c r="H40" s="73"/>
      <c r="I40" s="120"/>
      <c r="J40" s="73"/>
      <c r="K40" s="120"/>
      <c r="L40" s="73"/>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73"/>
      <c r="E42" s="120"/>
      <c r="F42" s="139"/>
      <c r="G42" s="130"/>
      <c r="H42" s="139"/>
      <c r="I42" s="130"/>
      <c r="J42" s="139"/>
      <c r="K42" s="130"/>
      <c r="L42" s="139"/>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40">
        <v>1</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709</v>
      </c>
      <c r="D49" s="336"/>
      <c r="E49" s="336"/>
      <c r="F49" s="336"/>
      <c r="G49" s="336"/>
      <c r="H49" s="336"/>
      <c r="I49" s="336"/>
      <c r="J49" s="336"/>
      <c r="K49" s="336"/>
      <c r="L49" s="336"/>
      <c r="M49" s="337"/>
    </row>
    <row r="50" spans="1:13" ht="15.75" customHeight="1" x14ac:dyDescent="0.25">
      <c r="A50" s="339"/>
      <c r="B50" s="8" t="s">
        <v>154</v>
      </c>
      <c r="C50" s="350" t="s">
        <v>535</v>
      </c>
      <c r="D50" s="336"/>
      <c r="E50" s="336"/>
      <c r="F50" s="336"/>
      <c r="G50" s="336"/>
      <c r="H50" s="336"/>
      <c r="I50" s="336"/>
      <c r="J50" s="336"/>
      <c r="K50" s="336"/>
      <c r="L50" s="336"/>
      <c r="M50" s="337"/>
    </row>
    <row r="51" spans="1:13" ht="15.75" customHeight="1" x14ac:dyDescent="0.25">
      <c r="A51" s="339"/>
      <c r="B51" s="8" t="s">
        <v>156</v>
      </c>
      <c r="C51" s="10" t="s">
        <v>201</v>
      </c>
      <c r="D51" s="14"/>
      <c r="E51" s="14"/>
      <c r="F51" s="14"/>
      <c r="G51" s="14"/>
      <c r="H51" s="14"/>
      <c r="I51" s="14"/>
      <c r="J51" s="14"/>
      <c r="K51" s="14"/>
      <c r="L51" s="14"/>
      <c r="M51" s="15"/>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86</v>
      </c>
      <c r="D53" s="336"/>
      <c r="E53" s="336"/>
      <c r="F53" s="336"/>
      <c r="G53" s="336"/>
      <c r="H53" s="336"/>
      <c r="I53" s="336"/>
      <c r="J53" s="336"/>
      <c r="K53" s="336"/>
      <c r="L53" s="336"/>
      <c r="M53" s="337"/>
    </row>
    <row r="54" spans="1:13" ht="15.75" customHeight="1" x14ac:dyDescent="0.25">
      <c r="A54" s="339"/>
      <c r="B54" s="88" t="s">
        <v>161</v>
      </c>
      <c r="C54" s="335" t="s">
        <v>536</v>
      </c>
      <c r="D54" s="336"/>
      <c r="E54" s="336"/>
      <c r="F54" s="336"/>
      <c r="G54" s="336"/>
      <c r="H54" s="336"/>
      <c r="I54" s="336"/>
      <c r="J54" s="336"/>
      <c r="K54" s="336"/>
      <c r="L54" s="336"/>
      <c r="M54" s="337"/>
    </row>
    <row r="55" spans="1:13" ht="15.75" customHeight="1" x14ac:dyDescent="0.25">
      <c r="A55" s="339"/>
      <c r="B55" s="88" t="s">
        <v>162</v>
      </c>
      <c r="C55" s="335" t="s">
        <v>9</v>
      </c>
      <c r="D55" s="336"/>
      <c r="E55" s="336"/>
      <c r="F55" s="336"/>
      <c r="G55" s="336"/>
      <c r="H55" s="336"/>
      <c r="I55" s="336"/>
      <c r="J55" s="336"/>
      <c r="K55" s="336"/>
      <c r="L55" s="336"/>
      <c r="M55" s="337"/>
    </row>
    <row r="56" spans="1:13" ht="15.75" customHeight="1" x14ac:dyDescent="0.25">
      <c r="A56" s="339"/>
      <c r="B56" s="89" t="s">
        <v>163</v>
      </c>
      <c r="C56" s="335" t="s">
        <v>484</v>
      </c>
      <c r="D56" s="336"/>
      <c r="E56" s="336"/>
      <c r="F56" s="336"/>
      <c r="G56" s="336"/>
      <c r="H56" s="336"/>
      <c r="I56" s="336"/>
      <c r="J56" s="336"/>
      <c r="K56" s="336"/>
      <c r="L56" s="336"/>
      <c r="M56" s="337"/>
    </row>
    <row r="57" spans="1:13" ht="15.75" customHeight="1" x14ac:dyDescent="0.25">
      <c r="A57" s="339"/>
      <c r="B57" s="88" t="s">
        <v>164</v>
      </c>
      <c r="C57" s="388" t="s">
        <v>87</v>
      </c>
      <c r="D57" s="336"/>
      <c r="E57" s="336"/>
      <c r="F57" s="336"/>
      <c r="G57" s="336"/>
      <c r="H57" s="336"/>
      <c r="I57" s="336"/>
      <c r="J57" s="336"/>
      <c r="K57" s="336"/>
      <c r="L57" s="336"/>
      <c r="M57" s="337"/>
    </row>
    <row r="58" spans="1:13" ht="15.75" customHeight="1" x14ac:dyDescent="0.25">
      <c r="A58" s="343"/>
      <c r="B58" s="88" t="s">
        <v>165</v>
      </c>
      <c r="C58" s="378">
        <v>3358000</v>
      </c>
      <c r="D58" s="405"/>
      <c r="E58" s="405"/>
      <c r="F58" s="405"/>
      <c r="G58" s="405"/>
      <c r="H58" s="405"/>
      <c r="I58" s="405"/>
      <c r="J58" s="405"/>
      <c r="K58" s="405"/>
      <c r="L58" s="405"/>
      <c r="M58" s="406"/>
    </row>
    <row r="59" spans="1:13" ht="15.75" customHeight="1" x14ac:dyDescent="0.25">
      <c r="A59" s="342" t="s">
        <v>167</v>
      </c>
      <c r="B59" s="90" t="s">
        <v>168</v>
      </c>
      <c r="C59" s="335"/>
      <c r="D59" s="336"/>
      <c r="E59" s="336"/>
      <c r="F59" s="336"/>
      <c r="G59" s="336"/>
      <c r="H59" s="336"/>
      <c r="I59" s="336"/>
      <c r="J59" s="336"/>
      <c r="K59" s="336"/>
      <c r="L59" s="336"/>
      <c r="M59" s="337"/>
    </row>
    <row r="60" spans="1:13" ht="30" customHeight="1" x14ac:dyDescent="0.25">
      <c r="A60" s="339"/>
      <c r="B60" s="90" t="s">
        <v>169</v>
      </c>
      <c r="C60" s="335"/>
      <c r="D60" s="336"/>
      <c r="E60" s="336"/>
      <c r="F60" s="336"/>
      <c r="G60" s="336"/>
      <c r="H60" s="336"/>
      <c r="I60" s="336"/>
      <c r="J60" s="336"/>
      <c r="K60" s="336"/>
      <c r="L60" s="336"/>
      <c r="M60" s="337"/>
    </row>
    <row r="61" spans="1:13" ht="30" customHeight="1" x14ac:dyDescent="0.25">
      <c r="A61" s="375"/>
      <c r="B61" s="91" t="s">
        <v>39</v>
      </c>
      <c r="C61" s="335"/>
      <c r="D61" s="336"/>
      <c r="E61" s="336"/>
      <c r="F61" s="336"/>
      <c r="G61" s="336"/>
      <c r="H61" s="336"/>
      <c r="I61" s="336"/>
      <c r="J61" s="336"/>
      <c r="K61" s="336"/>
      <c r="L61" s="336"/>
      <c r="M61" s="337"/>
    </row>
    <row r="62" spans="1:13" ht="15.75" customHeight="1" x14ac:dyDescent="0.25">
      <c r="A62" s="92" t="s">
        <v>171</v>
      </c>
      <c r="B62" s="99"/>
      <c r="C62" s="402"/>
      <c r="D62" s="403"/>
      <c r="E62" s="403"/>
      <c r="F62" s="403"/>
      <c r="G62" s="403"/>
      <c r="H62" s="403"/>
      <c r="I62" s="403"/>
      <c r="J62" s="403"/>
      <c r="K62" s="403"/>
      <c r="L62" s="403"/>
      <c r="M62" s="404"/>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sheetData>
  <mergeCells count="48">
    <mergeCell ref="A2:A15"/>
    <mergeCell ref="F9:G9"/>
    <mergeCell ref="C10:D10"/>
    <mergeCell ref="A16:A52"/>
    <mergeCell ref="B18:B24"/>
    <mergeCell ref="B25:B28"/>
    <mergeCell ref="B32:B34"/>
    <mergeCell ref="C2:M2"/>
    <mergeCell ref="I9:J9"/>
    <mergeCell ref="C3:M3"/>
    <mergeCell ref="F4:G4"/>
    <mergeCell ref="C5:M5"/>
    <mergeCell ref="C7:D7"/>
    <mergeCell ref="I7:M7"/>
    <mergeCell ref="H44:I44"/>
    <mergeCell ref="C50:M50"/>
    <mergeCell ref="C49:M49"/>
    <mergeCell ref="F10:G10"/>
    <mergeCell ref="B14:B15"/>
    <mergeCell ref="C14:D14"/>
    <mergeCell ref="C11:M11"/>
    <mergeCell ref="C12:M12"/>
    <mergeCell ref="C13:M13"/>
    <mergeCell ref="I10:J10"/>
    <mergeCell ref="F14:G14"/>
    <mergeCell ref="B8:B10"/>
    <mergeCell ref="C9:D9"/>
    <mergeCell ref="A59:A61"/>
    <mergeCell ref="C59:M59"/>
    <mergeCell ref="C60:M60"/>
    <mergeCell ref="C61:M61"/>
    <mergeCell ref="C62:M62"/>
    <mergeCell ref="C54:M54"/>
    <mergeCell ref="A53:A58"/>
    <mergeCell ref="C58:M58"/>
    <mergeCell ref="C15:M15"/>
    <mergeCell ref="C16:M16"/>
    <mergeCell ref="C17:M17"/>
    <mergeCell ref="C53:M53"/>
    <mergeCell ref="C55:M55"/>
    <mergeCell ref="C56:M56"/>
    <mergeCell ref="C57:M57"/>
    <mergeCell ref="L46:M47"/>
    <mergeCell ref="B35:B44"/>
    <mergeCell ref="H43:I43"/>
    <mergeCell ref="B45:B48"/>
    <mergeCell ref="F46:F47"/>
    <mergeCell ref="G46:J47"/>
  </mergeCells>
  <dataValidations count="1">
    <dataValidation type="list" allowBlank="1" showErrorMessage="1" sqref="I7" xr:uid="{00000000-0002-0000-0900-000000000000}">
      <formula1>INDIRECT($C$7)</formula1>
    </dataValidation>
  </dataValidations>
  <hyperlinks>
    <hyperlink ref="C57" r:id="rId1" xr:uid="{00000000-0004-0000-09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900-000001000000}">
          <x14:formula1>
            <xm:f>Desplegables!$I$4:$I$18</xm:f>
          </x14:formula1>
          <xm:sqref>C7</xm:sqref>
        </x14:dataValidation>
        <x14:dataValidation type="list" allowBlank="1" showErrorMessage="1" xr:uid="{00000000-0002-0000-0900-000002000000}">
          <x14:formula1>
            <xm:f>Desplegables!$L$24:$L$39</xm:f>
          </x14:formula1>
          <xm:sqref>C14</xm:sqref>
        </x14:dataValidation>
        <x14:dataValidation type="list" allowBlank="1" showErrorMessage="1" xr:uid="{00000000-0002-0000-0900-000003000000}">
          <x14:formula1>
            <xm:f>Desplegables!$B$45:$B$46</xm:f>
          </x14:formula1>
          <xm:sqref>C4</xm:sqref>
        </x14:dataValidation>
        <x14:dataValidation type="list" allowBlank="1" showErrorMessage="1" xr:uid="{00000000-0002-0000-0900-000004000000}">
          <x14:formula1>
            <xm:f>Desplegables!$B$50:$B$52</xm:f>
          </x14:formula1>
          <xm:sqref>G46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M99"/>
  <sheetViews>
    <sheetView topLeftCell="A46"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thickBot="1" x14ac:dyDescent="0.3">
      <c r="A1" s="3"/>
      <c r="B1" s="4" t="s">
        <v>625</v>
      </c>
      <c r="C1" s="5"/>
      <c r="D1" s="5"/>
      <c r="E1" s="5"/>
      <c r="F1" s="5"/>
      <c r="G1" s="5"/>
      <c r="H1" s="5"/>
      <c r="I1" s="5"/>
      <c r="J1" s="5"/>
      <c r="K1" s="5"/>
      <c r="L1" s="5"/>
      <c r="M1" s="6"/>
    </row>
    <row r="2" spans="1:13" ht="15.95" customHeight="1" x14ac:dyDescent="0.25">
      <c r="A2" s="341" t="s">
        <v>94</v>
      </c>
      <c r="B2" s="7" t="s">
        <v>95</v>
      </c>
      <c r="C2" s="347" t="s">
        <v>571</v>
      </c>
      <c r="D2" s="348"/>
      <c r="E2" s="348"/>
      <c r="F2" s="348"/>
      <c r="G2" s="348"/>
      <c r="H2" s="348"/>
      <c r="I2" s="348"/>
      <c r="J2" s="348"/>
      <c r="K2" s="348"/>
      <c r="L2" s="348"/>
      <c r="M2" s="349"/>
    </row>
    <row r="3" spans="1:13" ht="33" customHeight="1" x14ac:dyDescent="0.25">
      <c r="A3" s="339"/>
      <c r="B3" s="8" t="s">
        <v>187</v>
      </c>
      <c r="C3" s="350" t="s">
        <v>645</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15.75" customHeight="1" x14ac:dyDescent="0.25">
      <c r="A11" s="339"/>
      <c r="B11" s="8" t="s">
        <v>104</v>
      </c>
      <c r="C11" s="350" t="s">
        <v>646</v>
      </c>
      <c r="D11" s="336"/>
      <c r="E11" s="336"/>
      <c r="F11" s="336"/>
      <c r="G11" s="336"/>
      <c r="H11" s="336"/>
      <c r="I11" s="336"/>
      <c r="J11" s="336"/>
      <c r="K11" s="336"/>
      <c r="L11" s="336"/>
      <c r="M11" s="337"/>
    </row>
    <row r="12" spans="1:13" ht="15.75" customHeight="1" x14ac:dyDescent="0.25">
      <c r="A12" s="339"/>
      <c r="B12" s="8" t="s">
        <v>188</v>
      </c>
      <c r="C12" s="350" t="s">
        <v>644</v>
      </c>
      <c r="D12" s="336"/>
      <c r="E12" s="336"/>
      <c r="F12" s="336"/>
      <c r="G12" s="336"/>
      <c r="H12" s="336"/>
      <c r="I12" s="336"/>
      <c r="J12" s="336"/>
      <c r="K12" s="336"/>
      <c r="L12" s="336"/>
      <c r="M12" s="337"/>
    </row>
    <row r="13" spans="1:13" ht="30" customHeight="1" x14ac:dyDescent="0.25">
      <c r="A13" s="339"/>
      <c r="B13" s="8" t="s">
        <v>189</v>
      </c>
      <c r="C13" s="350" t="s">
        <v>683</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thickBot="1" x14ac:dyDescent="0.3">
      <c r="A16" s="338" t="s">
        <v>105</v>
      </c>
      <c r="B16" s="8" t="s">
        <v>24</v>
      </c>
      <c r="C16" s="350" t="s">
        <v>647</v>
      </c>
      <c r="D16" s="336"/>
      <c r="E16" s="336"/>
      <c r="F16" s="336"/>
      <c r="G16" s="336"/>
      <c r="H16" s="336"/>
      <c r="I16" s="336"/>
      <c r="J16" s="336"/>
      <c r="K16" s="336"/>
      <c r="L16" s="336"/>
      <c r="M16" s="337"/>
    </row>
    <row r="17" spans="1:13" ht="15.75" customHeight="1" x14ac:dyDescent="0.25">
      <c r="A17" s="339"/>
      <c r="B17" s="8" t="s">
        <v>192</v>
      </c>
      <c r="C17" s="347" t="s">
        <v>572</v>
      </c>
      <c r="D17" s="348"/>
      <c r="E17" s="348"/>
      <c r="F17" s="348"/>
      <c r="G17" s="348"/>
      <c r="H17" s="348"/>
      <c r="I17" s="348"/>
      <c r="J17" s="348"/>
      <c r="K17" s="348"/>
      <c r="L17" s="348"/>
      <c r="M17" s="349"/>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t="s">
        <v>117</v>
      </c>
      <c r="E22" s="40" t="s">
        <v>115</v>
      </c>
      <c r="F22" s="41"/>
      <c r="G22" s="40"/>
      <c r="H22" s="36"/>
      <c r="I22" s="40"/>
      <c r="J22" s="36"/>
      <c r="K22" s="40"/>
      <c r="L22" s="40"/>
      <c r="M22" s="37"/>
    </row>
    <row r="23" spans="1:13" ht="15.75" customHeight="1" x14ac:dyDescent="0.25">
      <c r="A23" s="339"/>
      <c r="B23" s="357"/>
      <c r="C23" s="38" t="s">
        <v>116</v>
      </c>
      <c r="D23" s="42"/>
      <c r="E23" s="40" t="s">
        <v>118</v>
      </c>
      <c r="F23" s="27"/>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5</v>
      </c>
      <c r="E30" s="49"/>
      <c r="F30" s="60" t="s">
        <v>129</v>
      </c>
      <c r="G30" s="42">
        <v>2019</v>
      </c>
      <c r="H30" s="49"/>
      <c r="I30" s="60" t="s">
        <v>130</v>
      </c>
      <c r="J30" s="95" t="s">
        <v>648</v>
      </c>
      <c r="K30" s="30"/>
      <c r="L30" s="74"/>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119"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83"/>
      <c r="E36" s="185"/>
      <c r="F36" s="183">
        <v>6</v>
      </c>
      <c r="G36" s="185"/>
      <c r="H36" s="183">
        <v>7</v>
      </c>
      <c r="I36" s="185"/>
      <c r="J36" s="183">
        <v>9</v>
      </c>
      <c r="K36" s="185"/>
      <c r="L36" s="183">
        <v>11</v>
      </c>
      <c r="M36" s="186"/>
    </row>
    <row r="37" spans="1:13" ht="15.75" customHeight="1" x14ac:dyDescent="0.25">
      <c r="A37" s="339"/>
      <c r="B37" s="357"/>
      <c r="C37" s="38"/>
      <c r="D37" s="187" t="s">
        <v>141</v>
      </c>
      <c r="E37" s="187"/>
      <c r="F37" s="187" t="s">
        <v>142</v>
      </c>
      <c r="G37" s="187"/>
      <c r="H37" s="188" t="s">
        <v>143</v>
      </c>
      <c r="I37" s="188"/>
      <c r="J37" s="188" t="s">
        <v>144</v>
      </c>
      <c r="K37" s="187"/>
      <c r="L37" s="187" t="s">
        <v>145</v>
      </c>
      <c r="M37" s="189"/>
    </row>
    <row r="38" spans="1:13" ht="15.75" customHeight="1" x14ac:dyDescent="0.25">
      <c r="A38" s="339"/>
      <c r="B38" s="357"/>
      <c r="C38" s="38"/>
      <c r="D38" s="183">
        <v>13</v>
      </c>
      <c r="E38" s="185"/>
      <c r="F38" s="183">
        <v>15</v>
      </c>
      <c r="G38" s="185"/>
      <c r="H38" s="183">
        <v>17</v>
      </c>
      <c r="I38" s="185"/>
      <c r="J38" s="183">
        <v>19</v>
      </c>
      <c r="K38" s="185"/>
      <c r="L38" s="183">
        <v>21</v>
      </c>
      <c r="M38" s="186"/>
    </row>
    <row r="39" spans="1:13" ht="15.75" customHeight="1" x14ac:dyDescent="0.25">
      <c r="A39" s="339"/>
      <c r="B39" s="357"/>
      <c r="C39" s="38"/>
      <c r="D39" s="187" t="s">
        <v>146</v>
      </c>
      <c r="E39" s="187"/>
      <c r="F39" s="187" t="s">
        <v>147</v>
      </c>
      <c r="G39" s="187"/>
      <c r="H39" s="188" t="s">
        <v>148</v>
      </c>
      <c r="I39" s="188"/>
      <c r="J39" s="188" t="s">
        <v>149</v>
      </c>
      <c r="K39" s="187"/>
      <c r="L39" s="187" t="s">
        <v>181</v>
      </c>
      <c r="M39" s="189"/>
    </row>
    <row r="40" spans="1:13" ht="15.75" customHeight="1" x14ac:dyDescent="0.25">
      <c r="A40" s="339"/>
      <c r="B40" s="357"/>
      <c r="C40" s="38"/>
      <c r="D40" s="183">
        <v>23</v>
      </c>
      <c r="E40" s="185"/>
      <c r="F40" s="183">
        <v>25</v>
      </c>
      <c r="G40" s="185"/>
      <c r="H40" s="183">
        <v>27</v>
      </c>
      <c r="I40" s="185"/>
      <c r="J40" s="183">
        <v>29</v>
      </c>
      <c r="K40" s="185"/>
      <c r="L40" s="183">
        <v>31</v>
      </c>
      <c r="M40" s="186"/>
    </row>
    <row r="41" spans="1:13" ht="15.75" customHeight="1" x14ac:dyDescent="0.25">
      <c r="A41" s="339"/>
      <c r="B41" s="357"/>
      <c r="C41" s="38"/>
      <c r="D41" s="190" t="s">
        <v>174</v>
      </c>
      <c r="E41" s="190"/>
      <c r="F41" s="190" t="s">
        <v>175</v>
      </c>
      <c r="G41" s="190"/>
      <c r="H41" s="190" t="s">
        <v>176</v>
      </c>
      <c r="I41" s="190"/>
      <c r="J41" s="190" t="s">
        <v>177</v>
      </c>
      <c r="K41" s="190"/>
      <c r="L41" s="190" t="s">
        <v>182</v>
      </c>
      <c r="M41" s="186"/>
    </row>
    <row r="42" spans="1:13" ht="15.75" customHeight="1" x14ac:dyDescent="0.25">
      <c r="A42" s="339"/>
      <c r="B42" s="357"/>
      <c r="C42" s="38"/>
      <c r="D42" s="183">
        <v>33</v>
      </c>
      <c r="E42" s="185"/>
      <c r="F42" s="183">
        <v>35</v>
      </c>
      <c r="G42" s="244"/>
      <c r="H42" s="183">
        <v>37</v>
      </c>
      <c r="I42" s="244"/>
      <c r="J42" s="183">
        <v>39</v>
      </c>
      <c r="K42" s="244"/>
      <c r="L42" s="183">
        <v>41</v>
      </c>
      <c r="M42" s="253"/>
    </row>
    <row r="43" spans="1:13" ht="15.75" customHeight="1" x14ac:dyDescent="0.25">
      <c r="A43" s="339"/>
      <c r="B43" s="357"/>
      <c r="C43" s="38"/>
      <c r="D43" s="245" t="s">
        <v>150</v>
      </c>
      <c r="E43" s="246"/>
      <c r="F43" s="247"/>
      <c r="G43" s="248"/>
      <c r="H43" s="424"/>
      <c r="I43" s="425"/>
      <c r="J43" s="249"/>
      <c r="K43" s="249"/>
      <c r="L43" s="249"/>
      <c r="M43" s="254"/>
    </row>
    <row r="44" spans="1:13" ht="15.75" customHeight="1" x14ac:dyDescent="0.25">
      <c r="A44" s="339"/>
      <c r="B44" s="357"/>
      <c r="C44" s="79"/>
      <c r="D44" s="255">
        <v>41</v>
      </c>
      <c r="E44" s="251"/>
      <c r="F44" s="252"/>
      <c r="G44" s="199"/>
      <c r="H44" s="395"/>
      <c r="I44" s="396"/>
      <c r="J44" s="200"/>
      <c r="K44" s="200"/>
      <c r="L44" s="200"/>
      <c r="M44" s="20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684</v>
      </c>
      <c r="D49" s="336"/>
      <c r="E49" s="336"/>
      <c r="F49" s="336"/>
      <c r="G49" s="336"/>
      <c r="H49" s="336"/>
      <c r="I49" s="336"/>
      <c r="J49" s="336"/>
      <c r="K49" s="336"/>
      <c r="L49" s="336"/>
      <c r="M49" s="337"/>
    </row>
    <row r="50" spans="1:13" ht="15.75" customHeight="1" x14ac:dyDescent="0.25">
      <c r="A50" s="339"/>
      <c r="B50" s="8" t="s">
        <v>154</v>
      </c>
      <c r="C50" s="350" t="s">
        <v>193</v>
      </c>
      <c r="D50" s="336"/>
      <c r="E50" s="336"/>
      <c r="F50" s="336"/>
      <c r="G50" s="336"/>
      <c r="H50" s="336"/>
      <c r="I50" s="336"/>
      <c r="J50" s="336"/>
      <c r="K50" s="336"/>
      <c r="L50" s="336"/>
      <c r="M50" s="337"/>
    </row>
    <row r="51" spans="1:13" ht="15.75" customHeight="1" x14ac:dyDescent="0.25">
      <c r="A51" s="339"/>
      <c r="B51" s="8" t="s">
        <v>156</v>
      </c>
      <c r="C51" s="350" t="s">
        <v>473</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5.75" customHeight="1" thickBot="1" x14ac:dyDescent="0.3">
      <c r="A62" s="92" t="s">
        <v>171</v>
      </c>
      <c r="B62" s="99"/>
      <c r="C62" s="402"/>
      <c r="D62" s="403"/>
      <c r="E62" s="403"/>
      <c r="F62" s="403"/>
      <c r="G62" s="403"/>
      <c r="H62" s="403"/>
      <c r="I62" s="403"/>
      <c r="J62" s="403"/>
      <c r="K62" s="403"/>
      <c r="L62" s="403"/>
      <c r="M62" s="404"/>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sheetData>
  <mergeCells count="44">
    <mergeCell ref="A59:A61"/>
    <mergeCell ref="C59:M59"/>
    <mergeCell ref="C60:M60"/>
    <mergeCell ref="C61:M61"/>
    <mergeCell ref="C62:M62"/>
    <mergeCell ref="A53:A58"/>
    <mergeCell ref="C53:M53"/>
    <mergeCell ref="C54:M54"/>
    <mergeCell ref="C55:M55"/>
    <mergeCell ref="C56:M56"/>
    <mergeCell ref="C57:M57"/>
    <mergeCell ref="C58:M58"/>
    <mergeCell ref="A2:A15"/>
    <mergeCell ref="C2:M2"/>
    <mergeCell ref="C3:M3"/>
    <mergeCell ref="F4:G4"/>
    <mergeCell ref="C5:M5"/>
    <mergeCell ref="C7:D7"/>
    <mergeCell ref="I7:M7"/>
    <mergeCell ref="C8:M10"/>
    <mergeCell ref="C13:M13"/>
    <mergeCell ref="C11:M11"/>
    <mergeCell ref="C12:M12"/>
    <mergeCell ref="B8:B10"/>
    <mergeCell ref="B14:B15"/>
    <mergeCell ref="C14:D14"/>
    <mergeCell ref="F14:G14"/>
    <mergeCell ref="C15:M15"/>
    <mergeCell ref="A16:A52"/>
    <mergeCell ref="C16:M16"/>
    <mergeCell ref="C17:M17"/>
    <mergeCell ref="B18:B24"/>
    <mergeCell ref="B25:B28"/>
    <mergeCell ref="B32:B34"/>
    <mergeCell ref="B35:B44"/>
    <mergeCell ref="H43:I43"/>
    <mergeCell ref="H44:I44"/>
    <mergeCell ref="B45:B48"/>
    <mergeCell ref="F46:F47"/>
    <mergeCell ref="G46:J47"/>
    <mergeCell ref="C51:M51"/>
    <mergeCell ref="L46:M47"/>
    <mergeCell ref="C49:M49"/>
    <mergeCell ref="C50:M50"/>
  </mergeCells>
  <dataValidations count="1">
    <dataValidation type="list" allowBlank="1" showErrorMessage="1" sqref="I7" xr:uid="{00000000-0002-0000-0A00-000000000000}">
      <formula1>INDIRECT($C$7)</formula1>
    </dataValidation>
  </dataValidations>
  <hyperlinks>
    <hyperlink ref="C57" r:id="rId1" xr:uid="{00000000-0004-0000-0A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A00-000001000000}">
          <x14:formula1>
            <xm:f>Desplegables!$B$50:$B$52</xm:f>
          </x14:formula1>
          <xm:sqref>G46</xm:sqref>
        </x14:dataValidation>
        <x14:dataValidation type="list" allowBlank="1" showErrorMessage="1" xr:uid="{00000000-0002-0000-0A00-000002000000}">
          <x14:formula1>
            <xm:f>Desplegables!$B$45:$B$46</xm:f>
          </x14:formula1>
          <xm:sqref>C4</xm:sqref>
        </x14:dataValidation>
        <x14:dataValidation type="list" allowBlank="1" showErrorMessage="1" xr:uid="{00000000-0002-0000-0A00-000003000000}">
          <x14:formula1>
            <xm:f>Desplegables!$L$24:$L$39</xm:f>
          </x14:formula1>
          <xm:sqref>C14</xm:sqref>
        </x14:dataValidation>
        <x14:dataValidation type="list" allowBlank="1" showErrorMessage="1" xr:uid="{00000000-0002-0000-0A00-000004000000}">
          <x14:formula1>
            <xm:f>Desplegables!$I$4:$I$18</xm:f>
          </x14:formula1>
          <xm:sqref>C7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M100"/>
  <sheetViews>
    <sheetView topLeftCell="B46" workbookViewId="0">
      <selection activeCell="C2" sqref="C2:M2"/>
    </sheetView>
  </sheetViews>
  <sheetFormatPr baseColWidth="10" defaultColWidth="14.42578125" defaultRowHeight="15" customHeight="1" x14ac:dyDescent="0.25"/>
  <cols>
    <col min="1" max="1" width="25.140625" customWidth="1"/>
    <col min="2" max="2" width="39.140625" customWidth="1"/>
    <col min="3" max="11" width="11.42578125" customWidth="1"/>
    <col min="12" max="12" width="14.28515625" customWidth="1"/>
    <col min="13" max="13" width="11.42578125" customWidth="1"/>
  </cols>
  <sheetData>
    <row r="1" spans="1:13" ht="15.75" customHeight="1" x14ac:dyDescent="0.25">
      <c r="A1" s="3"/>
      <c r="B1" s="4" t="s">
        <v>510</v>
      </c>
      <c r="C1" s="5"/>
      <c r="D1" s="5"/>
      <c r="E1" s="5"/>
      <c r="F1" s="5"/>
      <c r="G1" s="5"/>
      <c r="H1" s="5"/>
      <c r="I1" s="5"/>
      <c r="J1" s="5"/>
      <c r="K1" s="5"/>
      <c r="L1" s="5"/>
      <c r="M1" s="6"/>
    </row>
    <row r="2" spans="1:13" ht="40.5" customHeight="1" x14ac:dyDescent="0.25">
      <c r="A2" s="341" t="s">
        <v>94</v>
      </c>
      <c r="B2" s="7" t="s">
        <v>95</v>
      </c>
      <c r="C2" s="347" t="s">
        <v>639</v>
      </c>
      <c r="D2" s="348"/>
      <c r="E2" s="348"/>
      <c r="F2" s="348"/>
      <c r="G2" s="348"/>
      <c r="H2" s="348"/>
      <c r="I2" s="348"/>
      <c r="J2" s="348"/>
      <c r="K2" s="348"/>
      <c r="L2" s="348"/>
      <c r="M2" s="349"/>
    </row>
    <row r="3" spans="1:13" ht="30" customHeight="1" x14ac:dyDescent="0.25">
      <c r="A3" s="339"/>
      <c r="B3" s="8" t="s">
        <v>187</v>
      </c>
      <c r="C3" s="350" t="s">
        <v>512</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52.5" customHeight="1" x14ac:dyDescent="0.25">
      <c r="A11" s="339"/>
      <c r="B11" s="8" t="s">
        <v>104</v>
      </c>
      <c r="C11" s="350" t="s">
        <v>701</v>
      </c>
      <c r="D11" s="336"/>
      <c r="E11" s="336"/>
      <c r="F11" s="336"/>
      <c r="G11" s="336"/>
      <c r="H11" s="336"/>
      <c r="I11" s="336"/>
      <c r="J11" s="336"/>
      <c r="K11" s="336"/>
      <c r="L11" s="336"/>
      <c r="M11" s="337"/>
    </row>
    <row r="12" spans="1:13" ht="15.75" customHeight="1" x14ac:dyDescent="0.25">
      <c r="A12" s="339"/>
      <c r="B12" s="8" t="s">
        <v>188</v>
      </c>
      <c r="C12" s="350" t="s">
        <v>629</v>
      </c>
      <c r="D12" s="336"/>
      <c r="E12" s="336"/>
      <c r="F12" s="336"/>
      <c r="G12" s="336"/>
      <c r="H12" s="336"/>
      <c r="I12" s="336"/>
      <c r="J12" s="336"/>
      <c r="K12" s="336"/>
      <c r="L12" s="336"/>
      <c r="M12" s="337"/>
    </row>
    <row r="13" spans="1:13" ht="15.75" customHeight="1" x14ac:dyDescent="0.25">
      <c r="A13" s="339"/>
      <c r="B13" s="8" t="s">
        <v>189</v>
      </c>
      <c r="C13" s="350" t="s">
        <v>638</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632</v>
      </c>
      <c r="D16" s="336"/>
      <c r="E16" s="336"/>
      <c r="F16" s="336"/>
      <c r="G16" s="336"/>
      <c r="H16" s="336"/>
      <c r="I16" s="336"/>
      <c r="J16" s="336"/>
      <c r="K16" s="336"/>
      <c r="L16" s="336"/>
      <c r="M16" s="337"/>
    </row>
    <row r="17" spans="1:13" ht="15.75" customHeight="1" x14ac:dyDescent="0.25">
      <c r="A17" s="339"/>
      <c r="B17" s="8" t="s">
        <v>192</v>
      </c>
      <c r="C17" s="421" t="s">
        <v>640</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t="s">
        <v>117</v>
      </c>
      <c r="E23" s="40" t="s">
        <v>118</v>
      </c>
      <c r="F23" s="27" t="s">
        <v>685</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0</v>
      </c>
      <c r="E30" s="49"/>
      <c r="F30" s="60" t="s">
        <v>129</v>
      </c>
      <c r="G30" s="42">
        <v>2018</v>
      </c>
      <c r="H30" s="49"/>
      <c r="I30" s="60" t="s">
        <v>130</v>
      </c>
      <c r="J30" s="397" t="s">
        <v>82</v>
      </c>
      <c r="K30" s="398"/>
      <c r="L30" s="399"/>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119"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83"/>
      <c r="E36" s="185"/>
      <c r="F36" s="183">
        <v>50</v>
      </c>
      <c r="G36" s="185"/>
      <c r="H36" s="183">
        <v>60</v>
      </c>
      <c r="I36" s="185"/>
      <c r="J36" s="183">
        <v>70</v>
      </c>
      <c r="K36" s="185"/>
      <c r="L36" s="183">
        <v>80</v>
      </c>
      <c r="M36" s="121"/>
    </row>
    <row r="37" spans="1:13" ht="15.75" customHeight="1" x14ac:dyDescent="0.25">
      <c r="A37" s="339"/>
      <c r="B37" s="357"/>
      <c r="C37" s="38"/>
      <c r="D37" s="187" t="s">
        <v>141</v>
      </c>
      <c r="E37" s="187"/>
      <c r="F37" s="187" t="s">
        <v>142</v>
      </c>
      <c r="G37" s="187"/>
      <c r="H37" s="188" t="s">
        <v>143</v>
      </c>
      <c r="I37" s="188"/>
      <c r="J37" s="188" t="s">
        <v>144</v>
      </c>
      <c r="K37" s="187"/>
      <c r="L37" s="187" t="s">
        <v>145</v>
      </c>
      <c r="M37" s="123"/>
    </row>
    <row r="38" spans="1:13" ht="15.75" customHeight="1" x14ac:dyDescent="0.25">
      <c r="A38" s="339"/>
      <c r="B38" s="357"/>
      <c r="C38" s="38"/>
      <c r="D38" s="183">
        <v>90</v>
      </c>
      <c r="E38" s="185"/>
      <c r="F38" s="183">
        <v>100</v>
      </c>
      <c r="G38" s="185"/>
      <c r="H38" s="183">
        <v>110</v>
      </c>
      <c r="I38" s="185"/>
      <c r="J38" s="183">
        <v>120</v>
      </c>
      <c r="K38" s="185"/>
      <c r="L38" s="183">
        <v>130</v>
      </c>
      <c r="M38" s="121"/>
    </row>
    <row r="39" spans="1:13" ht="15.75" customHeight="1" x14ac:dyDescent="0.25">
      <c r="A39" s="339"/>
      <c r="B39" s="357"/>
      <c r="C39" s="38"/>
      <c r="D39" s="187" t="s">
        <v>146</v>
      </c>
      <c r="E39" s="187"/>
      <c r="F39" s="187" t="s">
        <v>147</v>
      </c>
      <c r="G39" s="187"/>
      <c r="H39" s="188" t="s">
        <v>148</v>
      </c>
      <c r="I39" s="188"/>
      <c r="J39" s="188" t="s">
        <v>149</v>
      </c>
      <c r="K39" s="187"/>
      <c r="L39" s="187" t="s">
        <v>181</v>
      </c>
      <c r="M39" s="123"/>
    </row>
    <row r="40" spans="1:13" ht="15.75" customHeight="1" x14ac:dyDescent="0.25">
      <c r="A40" s="339"/>
      <c r="B40" s="357"/>
      <c r="C40" s="38"/>
      <c r="D40" s="183">
        <v>140</v>
      </c>
      <c r="E40" s="185"/>
      <c r="F40" s="183">
        <v>150</v>
      </c>
      <c r="G40" s="185"/>
      <c r="H40" s="183">
        <v>160</v>
      </c>
      <c r="I40" s="185"/>
      <c r="J40" s="183">
        <v>170</v>
      </c>
      <c r="K40" s="185"/>
      <c r="L40" s="183">
        <v>180</v>
      </c>
      <c r="M40" s="121"/>
    </row>
    <row r="41" spans="1:13" ht="15.75" customHeight="1" x14ac:dyDescent="0.25">
      <c r="A41" s="339"/>
      <c r="B41" s="357"/>
      <c r="C41" s="38"/>
      <c r="D41" s="190" t="s">
        <v>174</v>
      </c>
      <c r="E41" s="190"/>
      <c r="F41" s="190" t="s">
        <v>175</v>
      </c>
      <c r="G41" s="190"/>
      <c r="H41" s="190" t="s">
        <v>176</v>
      </c>
      <c r="I41" s="190"/>
      <c r="J41" s="190" t="s">
        <v>177</v>
      </c>
      <c r="K41" s="190"/>
      <c r="L41" s="190" t="s">
        <v>182</v>
      </c>
      <c r="M41" s="121"/>
    </row>
    <row r="42" spans="1:13" ht="15.75" customHeight="1" x14ac:dyDescent="0.25">
      <c r="A42" s="339"/>
      <c r="B42" s="357"/>
      <c r="C42" s="38"/>
      <c r="D42" s="183">
        <v>190</v>
      </c>
      <c r="E42" s="185"/>
      <c r="F42" s="183">
        <v>200</v>
      </c>
      <c r="G42" s="244"/>
      <c r="H42" s="183">
        <v>210</v>
      </c>
      <c r="I42" s="244"/>
      <c r="J42" s="183">
        <v>220</v>
      </c>
      <c r="K42" s="244"/>
      <c r="L42" s="183">
        <v>230</v>
      </c>
      <c r="M42" s="131"/>
    </row>
    <row r="43" spans="1:13" ht="15.75" customHeight="1" x14ac:dyDescent="0.25">
      <c r="A43" s="339"/>
      <c r="B43" s="357"/>
      <c r="C43" s="38"/>
      <c r="D43" s="245" t="s">
        <v>150</v>
      </c>
      <c r="E43" s="246"/>
      <c r="F43" s="247"/>
      <c r="G43" s="248"/>
      <c r="H43" s="424"/>
      <c r="I43" s="425"/>
      <c r="J43" s="249"/>
      <c r="K43" s="249"/>
      <c r="L43" s="249"/>
      <c r="M43" s="136"/>
    </row>
    <row r="44" spans="1:13" ht="15.75" customHeight="1" x14ac:dyDescent="0.25">
      <c r="A44" s="339"/>
      <c r="B44" s="357"/>
      <c r="C44" s="79"/>
      <c r="D44" s="250">
        <v>230</v>
      </c>
      <c r="E44" s="251"/>
      <c r="F44" s="252"/>
      <c r="G44" s="199"/>
      <c r="H44" s="395"/>
      <c r="I44" s="396"/>
      <c r="J44" s="200"/>
      <c r="K44" s="200"/>
      <c r="L44" s="20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634</v>
      </c>
      <c r="D49" s="336"/>
      <c r="E49" s="336"/>
      <c r="F49" s="336"/>
      <c r="G49" s="336"/>
      <c r="H49" s="336"/>
      <c r="I49" s="336"/>
      <c r="J49" s="336"/>
      <c r="K49" s="336"/>
      <c r="L49" s="336"/>
      <c r="M49" s="337"/>
    </row>
    <row r="50" spans="1:13" ht="15.75" customHeight="1" x14ac:dyDescent="0.25">
      <c r="A50" s="339"/>
      <c r="B50" s="8" t="s">
        <v>154</v>
      </c>
      <c r="C50" s="350" t="s">
        <v>200</v>
      </c>
      <c r="D50" s="336"/>
      <c r="E50" s="336"/>
      <c r="F50" s="336"/>
      <c r="G50" s="336"/>
      <c r="H50" s="336"/>
      <c r="I50" s="336"/>
      <c r="J50" s="336"/>
      <c r="K50" s="336"/>
      <c r="L50" s="336"/>
      <c r="M50" s="337"/>
    </row>
    <row r="51" spans="1:13" ht="15.75" customHeight="1" x14ac:dyDescent="0.25">
      <c r="A51" s="339"/>
      <c r="B51" s="8" t="s">
        <v>156</v>
      </c>
      <c r="C51" s="350" t="s">
        <v>473</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30" customHeight="1" thickBot="1" x14ac:dyDescent="0.3">
      <c r="A62" s="92" t="s">
        <v>171</v>
      </c>
      <c r="B62" s="389" t="s">
        <v>686</v>
      </c>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C12:M12"/>
    <mergeCell ref="C13:M13"/>
    <mergeCell ref="I7:M7"/>
    <mergeCell ref="C8:M10"/>
    <mergeCell ref="B62:M62"/>
    <mergeCell ref="F14:G14"/>
    <mergeCell ref="C60:M60"/>
    <mergeCell ref="C61:M61"/>
    <mergeCell ref="C49:M49"/>
    <mergeCell ref="H43:I43"/>
    <mergeCell ref="C59:M59"/>
    <mergeCell ref="C53:M53"/>
    <mergeCell ref="C54:M54"/>
    <mergeCell ref="C55:M55"/>
    <mergeCell ref="C56:M56"/>
    <mergeCell ref="C57:M57"/>
    <mergeCell ref="C58:M58"/>
    <mergeCell ref="C50:M50"/>
    <mergeCell ref="C51:M51"/>
    <mergeCell ref="H44:I44"/>
    <mergeCell ref="A59:A61"/>
    <mergeCell ref="B35:B44"/>
    <mergeCell ref="A16:A52"/>
    <mergeCell ref="B18:B24"/>
    <mergeCell ref="B25:B28"/>
    <mergeCell ref="B32:B34"/>
    <mergeCell ref="A53:A58"/>
    <mergeCell ref="B45:B48"/>
    <mergeCell ref="J30:L30"/>
    <mergeCell ref="A2:A15"/>
    <mergeCell ref="B8:B10"/>
    <mergeCell ref="L46:M47"/>
    <mergeCell ref="G46:J47"/>
    <mergeCell ref="B14:B15"/>
    <mergeCell ref="C14:D14"/>
    <mergeCell ref="C15:M15"/>
    <mergeCell ref="C16:M16"/>
    <mergeCell ref="F46:F47"/>
    <mergeCell ref="F4:G4"/>
    <mergeCell ref="C7:D7"/>
    <mergeCell ref="C2:M2"/>
    <mergeCell ref="C3:M3"/>
    <mergeCell ref="C11:M11"/>
    <mergeCell ref="C5:M5"/>
    <mergeCell ref="C17:M17"/>
  </mergeCells>
  <dataValidations count="1">
    <dataValidation type="list" allowBlank="1" showErrorMessage="1" sqref="I7" xr:uid="{00000000-0002-0000-0B00-000000000000}">
      <formula1>INDIRECT($C$7)</formula1>
    </dataValidation>
  </dataValidations>
  <hyperlinks>
    <hyperlink ref="C57" r:id="rId1" xr:uid="{00000000-0004-0000-0B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B00-000001000000}">
          <x14:formula1>
            <xm:f>Desplegables!$I$4:$I$18</xm:f>
          </x14:formula1>
          <xm:sqref>C7</xm:sqref>
        </x14:dataValidation>
        <x14:dataValidation type="list" allowBlank="1" showErrorMessage="1" xr:uid="{00000000-0002-0000-0B00-000002000000}">
          <x14:formula1>
            <xm:f>Desplegables!$L$24:$L$39</xm:f>
          </x14:formula1>
          <xm:sqref>C14</xm:sqref>
        </x14:dataValidation>
        <x14:dataValidation type="list" allowBlank="1" showErrorMessage="1" xr:uid="{00000000-0002-0000-0B00-000003000000}">
          <x14:formula1>
            <xm:f>Desplegables!$B$45:$B$46</xm:f>
          </x14:formula1>
          <xm:sqref>C4</xm:sqref>
        </x14:dataValidation>
        <x14:dataValidation type="list" allowBlank="1" showErrorMessage="1" xr:uid="{00000000-0002-0000-0B00-000004000000}">
          <x14:formula1>
            <xm:f>Desplegables!$B$50:$B$52</xm:f>
          </x14:formula1>
          <xm:sqref>G46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M100"/>
  <sheetViews>
    <sheetView zoomScale="90" zoomScaleNormal="9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x14ac:dyDescent="0.25">
      <c r="A1" s="3"/>
      <c r="B1" s="4" t="s">
        <v>511</v>
      </c>
      <c r="C1" s="5"/>
      <c r="D1" s="5"/>
      <c r="E1" s="5"/>
      <c r="F1" s="5"/>
      <c r="G1" s="5"/>
      <c r="H1" s="5"/>
      <c r="I1" s="5"/>
      <c r="J1" s="5"/>
      <c r="K1" s="5"/>
      <c r="L1" s="5"/>
      <c r="M1" s="6"/>
    </row>
    <row r="2" spans="1:13" ht="30" customHeight="1" x14ac:dyDescent="0.25">
      <c r="A2" s="341" t="s">
        <v>94</v>
      </c>
      <c r="B2" s="7" t="s">
        <v>95</v>
      </c>
      <c r="C2" s="347" t="s">
        <v>635</v>
      </c>
      <c r="D2" s="348"/>
      <c r="E2" s="348"/>
      <c r="F2" s="348"/>
      <c r="G2" s="348"/>
      <c r="H2" s="348"/>
      <c r="I2" s="348"/>
      <c r="J2" s="348"/>
      <c r="K2" s="348"/>
      <c r="L2" s="348"/>
      <c r="M2" s="349"/>
    </row>
    <row r="3" spans="1:13" ht="29.1" customHeight="1" x14ac:dyDescent="0.25">
      <c r="A3" s="339"/>
      <c r="B3" s="8" t="s">
        <v>187</v>
      </c>
      <c r="C3" s="350" t="s">
        <v>636</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45.75" customHeight="1" x14ac:dyDescent="0.25">
      <c r="A11" s="339"/>
      <c r="B11" s="8" t="s">
        <v>104</v>
      </c>
      <c r="C11" s="350" t="s">
        <v>705</v>
      </c>
      <c r="D11" s="336"/>
      <c r="E11" s="336"/>
      <c r="F11" s="336"/>
      <c r="G11" s="336"/>
      <c r="H11" s="336"/>
      <c r="I11" s="336"/>
      <c r="J11" s="336"/>
      <c r="K11" s="336"/>
      <c r="L11" s="336"/>
      <c r="M11" s="337"/>
    </row>
    <row r="12" spans="1:13" ht="15.75" customHeight="1" x14ac:dyDescent="0.25">
      <c r="A12" s="339"/>
      <c r="B12" s="8" t="s">
        <v>188</v>
      </c>
      <c r="C12" s="350" t="s">
        <v>629</v>
      </c>
      <c r="D12" s="336"/>
      <c r="E12" s="336"/>
      <c r="F12" s="336"/>
      <c r="G12" s="336"/>
      <c r="H12" s="336"/>
      <c r="I12" s="336"/>
      <c r="J12" s="336"/>
      <c r="K12" s="336"/>
      <c r="L12" s="336"/>
      <c r="M12" s="337"/>
    </row>
    <row r="13" spans="1:13" ht="15.75" customHeight="1" x14ac:dyDescent="0.25">
      <c r="A13" s="339"/>
      <c r="B13" s="8" t="s">
        <v>189</v>
      </c>
      <c r="C13" s="350" t="s">
        <v>638</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632</v>
      </c>
      <c r="D16" s="336"/>
      <c r="E16" s="336"/>
      <c r="F16" s="336"/>
      <c r="G16" s="336"/>
      <c r="H16" s="336"/>
      <c r="I16" s="336"/>
      <c r="J16" s="336"/>
      <c r="K16" s="336"/>
      <c r="L16" s="336"/>
      <c r="M16" s="337"/>
    </row>
    <row r="17" spans="1:13" ht="15.75" customHeight="1" x14ac:dyDescent="0.25">
      <c r="A17" s="339"/>
      <c r="B17" s="8" t="s">
        <v>192</v>
      </c>
      <c r="C17" s="421" t="s">
        <v>637</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t="s">
        <v>117</v>
      </c>
      <c r="E23" s="40" t="s">
        <v>118</v>
      </c>
      <c r="F23" s="27" t="s">
        <v>633</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0</v>
      </c>
      <c r="E30" s="49"/>
      <c r="F30" s="60" t="s">
        <v>129</v>
      </c>
      <c r="G30" s="42">
        <v>2018</v>
      </c>
      <c r="H30" s="49"/>
      <c r="I30" s="60" t="s">
        <v>130</v>
      </c>
      <c r="J30" s="397" t="s">
        <v>82</v>
      </c>
      <c r="K30" s="398"/>
      <c r="L30" s="399"/>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119"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83"/>
      <c r="E36" s="185"/>
      <c r="F36" s="183">
        <v>50</v>
      </c>
      <c r="G36" s="185"/>
      <c r="H36" s="183">
        <v>60</v>
      </c>
      <c r="I36" s="185"/>
      <c r="J36" s="183">
        <v>70</v>
      </c>
      <c r="K36" s="185"/>
      <c r="L36" s="183">
        <v>80</v>
      </c>
      <c r="M36" s="121"/>
    </row>
    <row r="37" spans="1:13" ht="15.75" customHeight="1" x14ac:dyDescent="0.25">
      <c r="A37" s="339"/>
      <c r="B37" s="357"/>
      <c r="C37" s="38"/>
      <c r="D37" s="187" t="s">
        <v>141</v>
      </c>
      <c r="E37" s="187"/>
      <c r="F37" s="187" t="s">
        <v>142</v>
      </c>
      <c r="G37" s="187"/>
      <c r="H37" s="188" t="s">
        <v>143</v>
      </c>
      <c r="I37" s="188"/>
      <c r="J37" s="188" t="s">
        <v>144</v>
      </c>
      <c r="K37" s="187"/>
      <c r="L37" s="187" t="s">
        <v>145</v>
      </c>
      <c r="M37" s="123"/>
    </row>
    <row r="38" spans="1:13" ht="15.75" customHeight="1" x14ac:dyDescent="0.25">
      <c r="A38" s="339"/>
      <c r="B38" s="357"/>
      <c r="C38" s="38"/>
      <c r="D38" s="183">
        <v>90</v>
      </c>
      <c r="E38" s="185"/>
      <c r="F38" s="183">
        <v>100</v>
      </c>
      <c r="G38" s="185"/>
      <c r="H38" s="183">
        <v>110</v>
      </c>
      <c r="I38" s="185"/>
      <c r="J38" s="183">
        <v>120</v>
      </c>
      <c r="K38" s="185"/>
      <c r="L38" s="183">
        <v>130</v>
      </c>
      <c r="M38" s="121"/>
    </row>
    <row r="39" spans="1:13" ht="15.75" customHeight="1" x14ac:dyDescent="0.25">
      <c r="A39" s="339"/>
      <c r="B39" s="357"/>
      <c r="C39" s="38"/>
      <c r="D39" s="187" t="s">
        <v>146</v>
      </c>
      <c r="E39" s="187"/>
      <c r="F39" s="187" t="s">
        <v>147</v>
      </c>
      <c r="G39" s="187"/>
      <c r="H39" s="188" t="s">
        <v>148</v>
      </c>
      <c r="I39" s="188"/>
      <c r="J39" s="188" t="s">
        <v>149</v>
      </c>
      <c r="K39" s="187"/>
      <c r="L39" s="187" t="s">
        <v>181</v>
      </c>
      <c r="M39" s="123"/>
    </row>
    <row r="40" spans="1:13" ht="15.75" customHeight="1" x14ac:dyDescent="0.25">
      <c r="A40" s="339"/>
      <c r="B40" s="357"/>
      <c r="C40" s="38"/>
      <c r="D40" s="183">
        <v>140</v>
      </c>
      <c r="E40" s="185"/>
      <c r="F40" s="183">
        <v>150</v>
      </c>
      <c r="G40" s="185"/>
      <c r="H40" s="183">
        <v>160</v>
      </c>
      <c r="I40" s="185"/>
      <c r="J40" s="183">
        <v>170</v>
      </c>
      <c r="K40" s="185"/>
      <c r="L40" s="183">
        <v>180</v>
      </c>
      <c r="M40" s="121"/>
    </row>
    <row r="41" spans="1:13" ht="15.75" customHeight="1" x14ac:dyDescent="0.25">
      <c r="A41" s="339"/>
      <c r="B41" s="357"/>
      <c r="C41" s="38"/>
      <c r="D41" s="190" t="s">
        <v>174</v>
      </c>
      <c r="E41" s="190"/>
      <c r="F41" s="190" t="s">
        <v>175</v>
      </c>
      <c r="G41" s="190"/>
      <c r="H41" s="190" t="s">
        <v>176</v>
      </c>
      <c r="I41" s="190"/>
      <c r="J41" s="190" t="s">
        <v>177</v>
      </c>
      <c r="K41" s="190"/>
      <c r="L41" s="190" t="s">
        <v>182</v>
      </c>
      <c r="M41" s="121"/>
    </row>
    <row r="42" spans="1:13" ht="15.75" customHeight="1" x14ac:dyDescent="0.25">
      <c r="A42" s="339"/>
      <c r="B42" s="357"/>
      <c r="C42" s="38"/>
      <c r="D42" s="183">
        <v>190</v>
      </c>
      <c r="E42" s="185"/>
      <c r="F42" s="183">
        <v>200</v>
      </c>
      <c r="G42" s="244"/>
      <c r="H42" s="183">
        <v>210</v>
      </c>
      <c r="I42" s="244"/>
      <c r="J42" s="183">
        <v>220</v>
      </c>
      <c r="K42" s="244"/>
      <c r="L42" s="183">
        <v>230</v>
      </c>
      <c r="M42" s="131"/>
    </row>
    <row r="43" spans="1:13" ht="15.75" customHeight="1" x14ac:dyDescent="0.25">
      <c r="A43" s="339"/>
      <c r="B43" s="357"/>
      <c r="C43" s="38"/>
      <c r="D43" s="245" t="s">
        <v>150</v>
      </c>
      <c r="E43" s="246"/>
      <c r="F43" s="247"/>
      <c r="G43" s="248"/>
      <c r="H43" s="424"/>
      <c r="I43" s="425"/>
      <c r="J43" s="249"/>
      <c r="K43" s="249"/>
      <c r="L43" s="249"/>
      <c r="M43" s="136"/>
    </row>
    <row r="44" spans="1:13" ht="15.75" customHeight="1" x14ac:dyDescent="0.25">
      <c r="A44" s="339"/>
      <c r="B44" s="357"/>
      <c r="C44" s="79"/>
      <c r="D44" s="250">
        <v>230</v>
      </c>
      <c r="E44" s="251"/>
      <c r="F44" s="252"/>
      <c r="G44" s="199"/>
      <c r="H44" s="395"/>
      <c r="I44" s="396"/>
      <c r="J44" s="200"/>
      <c r="K44" s="200"/>
      <c r="L44" s="200"/>
      <c r="M44" s="111"/>
    </row>
    <row r="45" spans="1:13" ht="18" customHeight="1" x14ac:dyDescent="0.25">
      <c r="A45" s="339"/>
      <c r="B45" s="356" t="s">
        <v>151</v>
      </c>
      <c r="C45" s="48"/>
      <c r="D45" s="32"/>
      <c r="E45" s="32"/>
      <c r="F45" s="36"/>
      <c r="G45" s="36"/>
      <c r="H45" s="36"/>
      <c r="I45" s="36"/>
      <c r="J45" s="36"/>
      <c r="K45" s="36"/>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634</v>
      </c>
      <c r="D49" s="336"/>
      <c r="E49" s="336"/>
      <c r="F49" s="336"/>
      <c r="G49" s="336"/>
      <c r="H49" s="336"/>
      <c r="I49" s="336"/>
      <c r="J49" s="336"/>
      <c r="K49" s="336"/>
      <c r="L49" s="336"/>
      <c r="M49" s="337"/>
    </row>
    <row r="50" spans="1:13" ht="15.75" customHeight="1" x14ac:dyDescent="0.25">
      <c r="A50" s="339"/>
      <c r="B50" s="8" t="s">
        <v>154</v>
      </c>
      <c r="C50" s="350" t="s">
        <v>200</v>
      </c>
      <c r="D50" s="336"/>
      <c r="E50" s="336"/>
      <c r="F50" s="336"/>
      <c r="G50" s="336"/>
      <c r="H50" s="336"/>
      <c r="I50" s="336"/>
      <c r="J50" s="336"/>
      <c r="K50" s="336"/>
      <c r="L50" s="336"/>
      <c r="M50" s="337"/>
    </row>
    <row r="51" spans="1:13" ht="15.75" customHeight="1" x14ac:dyDescent="0.25">
      <c r="A51" s="339"/>
      <c r="B51" s="8" t="s">
        <v>156</v>
      </c>
      <c r="C51" s="10" t="s">
        <v>201</v>
      </c>
      <c r="D51" s="14"/>
      <c r="E51" s="14"/>
      <c r="F51" s="14"/>
      <c r="G51" s="14"/>
      <c r="H51" s="14"/>
      <c r="I51" s="14"/>
      <c r="J51" s="14"/>
      <c r="K51" s="14"/>
      <c r="L51" s="14"/>
      <c r="M51" s="15"/>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32.1" customHeight="1" thickBot="1" x14ac:dyDescent="0.3">
      <c r="A62" s="92" t="s">
        <v>171</v>
      </c>
      <c r="B62" s="418" t="s">
        <v>746</v>
      </c>
      <c r="C62" s="419"/>
      <c r="D62" s="419"/>
      <c r="E62" s="419"/>
      <c r="F62" s="419"/>
      <c r="G62" s="419"/>
      <c r="H62" s="419"/>
      <c r="I62" s="419"/>
      <c r="J62" s="419"/>
      <c r="K62" s="419"/>
      <c r="L62" s="419"/>
      <c r="M62" s="420"/>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4">
    <mergeCell ref="B62:M62"/>
    <mergeCell ref="F14:G14"/>
    <mergeCell ref="B8:B10"/>
    <mergeCell ref="C8:M10"/>
    <mergeCell ref="A16:A52"/>
    <mergeCell ref="B18:B24"/>
    <mergeCell ref="B25:B28"/>
    <mergeCell ref="B32:B34"/>
    <mergeCell ref="H44:I44"/>
    <mergeCell ref="C50:M50"/>
    <mergeCell ref="C49:M49"/>
    <mergeCell ref="C16:M16"/>
    <mergeCell ref="C17:M17"/>
    <mergeCell ref="L46:M47"/>
    <mergeCell ref="B35:B44"/>
    <mergeCell ref="H43:I43"/>
    <mergeCell ref="A2:A15"/>
    <mergeCell ref="B14:B15"/>
    <mergeCell ref="C5:M5"/>
    <mergeCell ref="C14:D14"/>
    <mergeCell ref="C2:M2"/>
    <mergeCell ref="C11:M11"/>
    <mergeCell ref="C12:M12"/>
    <mergeCell ref="C13:M13"/>
    <mergeCell ref="C3:M3"/>
    <mergeCell ref="C15:M15"/>
    <mergeCell ref="F4:G4"/>
    <mergeCell ref="C7:D7"/>
    <mergeCell ref="I7:M7"/>
    <mergeCell ref="B45:B48"/>
    <mergeCell ref="F46:F47"/>
    <mergeCell ref="G46:J47"/>
    <mergeCell ref="J30:L30"/>
    <mergeCell ref="A59:A61"/>
    <mergeCell ref="C59:M59"/>
    <mergeCell ref="C60:M60"/>
    <mergeCell ref="C61:M61"/>
    <mergeCell ref="A53:A58"/>
    <mergeCell ref="C58:M58"/>
    <mergeCell ref="C53:M53"/>
    <mergeCell ref="C54:M54"/>
    <mergeCell ref="C55:M55"/>
    <mergeCell ref="C56:M56"/>
    <mergeCell ref="C57:M57"/>
  </mergeCells>
  <dataValidations count="1">
    <dataValidation type="list" allowBlank="1" showErrorMessage="1" sqref="I7" xr:uid="{00000000-0002-0000-0C00-000000000000}">
      <formula1>INDIRECT($C$7)</formula1>
    </dataValidation>
  </dataValidations>
  <hyperlinks>
    <hyperlink ref="C57" r:id="rId1" xr:uid="{00000000-0004-0000-0C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C00-000001000000}">
          <x14:formula1>
            <xm:f>Desplegables!$I$4:$I$18</xm:f>
          </x14:formula1>
          <xm:sqref>C7</xm:sqref>
        </x14:dataValidation>
        <x14:dataValidation type="list" allowBlank="1" showErrorMessage="1" xr:uid="{00000000-0002-0000-0C00-000002000000}">
          <x14:formula1>
            <xm:f>Desplegables!$L$24:$L$39</xm:f>
          </x14:formula1>
          <xm:sqref>C14</xm:sqref>
        </x14:dataValidation>
        <x14:dataValidation type="list" allowBlank="1" showErrorMessage="1" xr:uid="{00000000-0002-0000-0C00-000003000000}">
          <x14:formula1>
            <xm:f>Desplegables!$B$45:$B$46</xm:f>
          </x14:formula1>
          <xm:sqref>C4</xm:sqref>
        </x14:dataValidation>
        <x14:dataValidation type="list" allowBlank="1" showErrorMessage="1" xr:uid="{00000000-0002-0000-0C00-000004000000}">
          <x14:formula1>
            <xm:f>Desplegables!$B$50:$B$52</xm:f>
          </x14:formula1>
          <xm:sqref>G46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M100"/>
  <sheetViews>
    <sheetView topLeftCell="A47" zoomScale="80" zoomScaleNormal="8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513</v>
      </c>
      <c r="C1" s="5"/>
      <c r="D1" s="5"/>
      <c r="E1" s="5"/>
      <c r="F1" s="5"/>
      <c r="G1" s="5"/>
      <c r="H1" s="5"/>
      <c r="I1" s="5"/>
      <c r="J1" s="5"/>
      <c r="K1" s="5"/>
      <c r="L1" s="5"/>
      <c r="M1" s="6"/>
    </row>
    <row r="2" spans="1:13" ht="39" customHeight="1" x14ac:dyDescent="0.25">
      <c r="A2" s="341" t="s">
        <v>94</v>
      </c>
      <c r="B2" s="7" t="s">
        <v>95</v>
      </c>
      <c r="C2" s="347" t="s">
        <v>575</v>
      </c>
      <c r="D2" s="348"/>
      <c r="E2" s="348"/>
      <c r="F2" s="348"/>
      <c r="G2" s="348"/>
      <c r="H2" s="348"/>
      <c r="I2" s="348"/>
      <c r="J2" s="348"/>
      <c r="K2" s="348"/>
      <c r="L2" s="348"/>
      <c r="M2" s="349"/>
    </row>
    <row r="3" spans="1:13" ht="51.75" customHeight="1" x14ac:dyDescent="0.25">
      <c r="A3" s="339"/>
      <c r="B3" s="8" t="s">
        <v>187</v>
      </c>
      <c r="C3" s="350" t="s">
        <v>630</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107.1" customHeight="1" x14ac:dyDescent="0.25">
      <c r="A11" s="339"/>
      <c r="B11" s="8" t="s">
        <v>104</v>
      </c>
      <c r="C11" s="350" t="s">
        <v>748</v>
      </c>
      <c r="D11" s="336"/>
      <c r="E11" s="336"/>
      <c r="F11" s="336"/>
      <c r="G11" s="336"/>
      <c r="H11" s="336"/>
      <c r="I11" s="336"/>
      <c r="J11" s="336"/>
      <c r="K11" s="336"/>
      <c r="L11" s="336"/>
      <c r="M11" s="337"/>
    </row>
    <row r="12" spans="1:13" ht="15.75" customHeight="1" x14ac:dyDescent="0.25">
      <c r="A12" s="339"/>
      <c r="B12" s="8" t="s">
        <v>188</v>
      </c>
      <c r="C12" s="350" t="s">
        <v>629</v>
      </c>
      <c r="D12" s="336"/>
      <c r="E12" s="336"/>
      <c r="F12" s="336"/>
      <c r="G12" s="336"/>
      <c r="H12" s="336"/>
      <c r="I12" s="336"/>
      <c r="J12" s="336"/>
      <c r="K12" s="336"/>
      <c r="L12" s="336"/>
      <c r="M12" s="337"/>
    </row>
    <row r="13" spans="1:13" ht="33" customHeight="1" x14ac:dyDescent="0.25">
      <c r="A13" s="339"/>
      <c r="B13" s="8" t="s">
        <v>189</v>
      </c>
      <c r="C13" s="350" t="s">
        <v>631</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632</v>
      </c>
      <c r="D16" s="336"/>
      <c r="E16" s="336"/>
      <c r="F16" s="336"/>
      <c r="G16" s="336"/>
      <c r="H16" s="336"/>
      <c r="I16" s="336"/>
      <c r="J16" s="336"/>
      <c r="K16" s="336"/>
      <c r="L16" s="336"/>
      <c r="M16" s="337"/>
    </row>
    <row r="17" spans="1:13" ht="15.75" customHeight="1" x14ac:dyDescent="0.25">
      <c r="A17" s="339"/>
      <c r="B17" s="8" t="s">
        <v>192</v>
      </c>
      <c r="C17" s="421" t="s">
        <v>747</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t="s">
        <v>117</v>
      </c>
      <c r="E23" s="40" t="s">
        <v>118</v>
      </c>
      <c r="F23" s="27" t="s">
        <v>633</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0</v>
      </c>
      <c r="E30" s="49"/>
      <c r="F30" s="60" t="s">
        <v>129</v>
      </c>
      <c r="G30" s="42">
        <v>2018</v>
      </c>
      <c r="H30" s="49"/>
      <c r="I30" s="60" t="s">
        <v>130</v>
      </c>
      <c r="J30" s="397" t="s">
        <v>82</v>
      </c>
      <c r="K30" s="398"/>
      <c r="L30" s="399"/>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119"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83"/>
      <c r="E36" s="185"/>
      <c r="F36" s="183">
        <v>50</v>
      </c>
      <c r="G36" s="185"/>
      <c r="H36" s="183">
        <v>60</v>
      </c>
      <c r="I36" s="185"/>
      <c r="J36" s="183">
        <v>70</v>
      </c>
      <c r="K36" s="185"/>
      <c r="L36" s="183">
        <v>80</v>
      </c>
      <c r="M36" s="121"/>
    </row>
    <row r="37" spans="1:13" ht="15.75" customHeight="1" x14ac:dyDescent="0.25">
      <c r="A37" s="339"/>
      <c r="B37" s="357"/>
      <c r="C37" s="38"/>
      <c r="D37" s="187" t="s">
        <v>141</v>
      </c>
      <c r="E37" s="187"/>
      <c r="F37" s="187" t="s">
        <v>142</v>
      </c>
      <c r="G37" s="187"/>
      <c r="H37" s="188" t="s">
        <v>143</v>
      </c>
      <c r="I37" s="188"/>
      <c r="J37" s="188" t="s">
        <v>144</v>
      </c>
      <c r="K37" s="187"/>
      <c r="L37" s="187" t="s">
        <v>145</v>
      </c>
      <c r="M37" s="123"/>
    </row>
    <row r="38" spans="1:13" ht="15.75" customHeight="1" x14ac:dyDescent="0.25">
      <c r="A38" s="339"/>
      <c r="B38" s="357"/>
      <c r="C38" s="38"/>
      <c r="D38" s="183">
        <v>90</v>
      </c>
      <c r="E38" s="185"/>
      <c r="F38" s="183">
        <v>100</v>
      </c>
      <c r="G38" s="185"/>
      <c r="H38" s="183">
        <v>110</v>
      </c>
      <c r="I38" s="185"/>
      <c r="J38" s="183">
        <v>120</v>
      </c>
      <c r="K38" s="185"/>
      <c r="L38" s="183">
        <v>130</v>
      </c>
      <c r="M38" s="121"/>
    </row>
    <row r="39" spans="1:13" ht="15.75" customHeight="1" x14ac:dyDescent="0.25">
      <c r="A39" s="339"/>
      <c r="B39" s="357"/>
      <c r="C39" s="38"/>
      <c r="D39" s="187" t="s">
        <v>146</v>
      </c>
      <c r="E39" s="187"/>
      <c r="F39" s="187" t="s">
        <v>147</v>
      </c>
      <c r="G39" s="187"/>
      <c r="H39" s="188" t="s">
        <v>148</v>
      </c>
      <c r="I39" s="188"/>
      <c r="J39" s="188" t="s">
        <v>149</v>
      </c>
      <c r="K39" s="187"/>
      <c r="L39" s="187" t="s">
        <v>181</v>
      </c>
      <c r="M39" s="123"/>
    </row>
    <row r="40" spans="1:13" ht="15.75" customHeight="1" x14ac:dyDescent="0.25">
      <c r="A40" s="339"/>
      <c r="B40" s="357"/>
      <c r="C40" s="38"/>
      <c r="D40" s="183">
        <v>140</v>
      </c>
      <c r="E40" s="185"/>
      <c r="F40" s="183">
        <v>150</v>
      </c>
      <c r="G40" s="185"/>
      <c r="H40" s="183">
        <v>160</v>
      </c>
      <c r="I40" s="185"/>
      <c r="J40" s="183">
        <v>170</v>
      </c>
      <c r="K40" s="185"/>
      <c r="L40" s="183">
        <v>180</v>
      </c>
      <c r="M40" s="121"/>
    </row>
    <row r="41" spans="1:13" ht="15.75" customHeight="1" x14ac:dyDescent="0.25">
      <c r="A41" s="339"/>
      <c r="B41" s="357"/>
      <c r="C41" s="38"/>
      <c r="D41" s="190" t="s">
        <v>174</v>
      </c>
      <c r="E41" s="190"/>
      <c r="F41" s="190" t="s">
        <v>175</v>
      </c>
      <c r="G41" s="190"/>
      <c r="H41" s="190" t="s">
        <v>176</v>
      </c>
      <c r="I41" s="190"/>
      <c r="J41" s="190" t="s">
        <v>177</v>
      </c>
      <c r="K41" s="190"/>
      <c r="L41" s="190" t="s">
        <v>182</v>
      </c>
      <c r="M41" s="121"/>
    </row>
    <row r="42" spans="1:13" ht="15.75" customHeight="1" x14ac:dyDescent="0.25">
      <c r="A42" s="339"/>
      <c r="B42" s="357"/>
      <c r="C42" s="38"/>
      <c r="D42" s="183">
        <v>190</v>
      </c>
      <c r="E42" s="185"/>
      <c r="F42" s="183">
        <v>200</v>
      </c>
      <c r="G42" s="244"/>
      <c r="H42" s="183">
        <v>210</v>
      </c>
      <c r="I42" s="244"/>
      <c r="J42" s="183">
        <v>220</v>
      </c>
      <c r="K42" s="244"/>
      <c r="L42" s="183">
        <v>230</v>
      </c>
      <c r="M42" s="131"/>
    </row>
    <row r="43" spans="1:13" ht="15.75" customHeight="1" x14ac:dyDescent="0.25">
      <c r="A43" s="339"/>
      <c r="B43" s="357"/>
      <c r="C43" s="38"/>
      <c r="D43" s="245" t="s">
        <v>150</v>
      </c>
      <c r="E43" s="246"/>
      <c r="F43" s="247"/>
      <c r="G43" s="248"/>
      <c r="H43" s="424"/>
      <c r="I43" s="425"/>
      <c r="J43" s="249"/>
      <c r="K43" s="249"/>
      <c r="L43" s="249"/>
      <c r="M43" s="136"/>
    </row>
    <row r="44" spans="1:13" ht="15.75" customHeight="1" x14ac:dyDescent="0.25">
      <c r="A44" s="339"/>
      <c r="B44" s="357"/>
      <c r="C44" s="79"/>
      <c r="D44" s="250">
        <v>230</v>
      </c>
      <c r="E44" s="251"/>
      <c r="F44" s="252"/>
      <c r="G44" s="199"/>
      <c r="H44" s="395"/>
      <c r="I44" s="396"/>
      <c r="J44" s="200"/>
      <c r="K44" s="200"/>
      <c r="L44" s="20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634</v>
      </c>
      <c r="D49" s="336"/>
      <c r="E49" s="336"/>
      <c r="F49" s="336"/>
      <c r="G49" s="336"/>
      <c r="H49" s="336"/>
      <c r="I49" s="336"/>
      <c r="J49" s="336"/>
      <c r="K49" s="336"/>
      <c r="L49" s="336"/>
      <c r="M49" s="337"/>
    </row>
    <row r="50" spans="1:13" ht="15.75" customHeight="1" x14ac:dyDescent="0.25">
      <c r="A50" s="339"/>
      <c r="B50" s="8" t="s">
        <v>154</v>
      </c>
      <c r="C50" s="350" t="s">
        <v>200</v>
      </c>
      <c r="D50" s="336"/>
      <c r="E50" s="336"/>
      <c r="F50" s="336"/>
      <c r="G50" s="336"/>
      <c r="H50" s="336"/>
      <c r="I50" s="336"/>
      <c r="J50" s="336"/>
      <c r="K50" s="336"/>
      <c r="L50" s="336"/>
      <c r="M50" s="337"/>
    </row>
    <row r="51" spans="1:13" ht="15.75" customHeight="1" x14ac:dyDescent="0.25">
      <c r="A51" s="339"/>
      <c r="B51" s="8" t="s">
        <v>156</v>
      </c>
      <c r="C51" s="10" t="s">
        <v>201</v>
      </c>
      <c r="D51" s="14"/>
      <c r="E51" s="14"/>
      <c r="F51" s="14"/>
      <c r="G51" s="14"/>
      <c r="H51" s="14"/>
      <c r="I51" s="14"/>
      <c r="J51" s="14"/>
      <c r="K51" s="14"/>
      <c r="L51" s="14"/>
      <c r="M51" s="15"/>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x14ac:dyDescent="0.25">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x14ac:dyDescent="0.25">
      <c r="A61" s="375"/>
      <c r="B61" s="91" t="s">
        <v>39</v>
      </c>
      <c r="C61" s="335" t="s">
        <v>7</v>
      </c>
      <c r="D61" s="336"/>
      <c r="E61" s="336"/>
      <c r="F61" s="336"/>
      <c r="G61" s="336"/>
      <c r="H61" s="336"/>
      <c r="I61" s="336"/>
      <c r="J61" s="336"/>
      <c r="K61" s="336"/>
      <c r="L61" s="336"/>
      <c r="M61" s="337"/>
    </row>
    <row r="62" spans="1:13" ht="15.75" customHeight="1" x14ac:dyDescent="0.25">
      <c r="A62" s="92" t="s">
        <v>171</v>
      </c>
      <c r="B62" s="99"/>
      <c r="C62" s="402"/>
      <c r="D62" s="403"/>
      <c r="E62" s="403"/>
      <c r="F62" s="403"/>
      <c r="G62" s="403"/>
      <c r="H62" s="403"/>
      <c r="I62" s="403"/>
      <c r="J62" s="403"/>
      <c r="K62" s="403"/>
      <c r="L62" s="403"/>
      <c r="M62" s="404"/>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4">
    <mergeCell ref="C2:M2"/>
    <mergeCell ref="C11:M11"/>
    <mergeCell ref="C13:M13"/>
    <mergeCell ref="C12:M12"/>
    <mergeCell ref="I7:M7"/>
    <mergeCell ref="C3:M3"/>
    <mergeCell ref="C5:M5"/>
    <mergeCell ref="F4:G4"/>
    <mergeCell ref="C7:D7"/>
    <mergeCell ref="C8:M10"/>
    <mergeCell ref="H44:I44"/>
    <mergeCell ref="L46:M47"/>
    <mergeCell ref="F46:F47"/>
    <mergeCell ref="G46:J47"/>
    <mergeCell ref="F14:G14"/>
    <mergeCell ref="C15:M15"/>
    <mergeCell ref="J30:L30"/>
    <mergeCell ref="C50:M50"/>
    <mergeCell ref="A59:A61"/>
    <mergeCell ref="C59:M59"/>
    <mergeCell ref="C60:M60"/>
    <mergeCell ref="C61:M61"/>
    <mergeCell ref="A53:A58"/>
    <mergeCell ref="C53:M53"/>
    <mergeCell ref="C54:M54"/>
    <mergeCell ref="C55:M55"/>
    <mergeCell ref="C56:M56"/>
    <mergeCell ref="C57:M57"/>
    <mergeCell ref="C62:M62"/>
    <mergeCell ref="C49:M49"/>
    <mergeCell ref="C58:M58"/>
    <mergeCell ref="C14:D14"/>
    <mergeCell ref="A2:A15"/>
    <mergeCell ref="B8:B10"/>
    <mergeCell ref="B14:B15"/>
    <mergeCell ref="B35:B44"/>
    <mergeCell ref="B45:B48"/>
    <mergeCell ref="H43:I43"/>
    <mergeCell ref="B25:B28"/>
    <mergeCell ref="B32:B34"/>
    <mergeCell ref="C16:M16"/>
    <mergeCell ref="C17:M17"/>
    <mergeCell ref="B18:B24"/>
    <mergeCell ref="A16:A52"/>
  </mergeCells>
  <dataValidations count="1">
    <dataValidation type="list" allowBlank="1" showErrorMessage="1" sqref="I7" xr:uid="{00000000-0002-0000-0D00-000000000000}">
      <formula1>INDIRECT($C$7)</formula1>
    </dataValidation>
  </dataValidations>
  <hyperlinks>
    <hyperlink ref="C57" r:id="rId1" xr:uid="{00000000-0004-0000-0D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D00-000001000000}">
          <x14:formula1>
            <xm:f>Desplegables!$I$4:$I$18</xm:f>
          </x14:formula1>
          <xm:sqref>C7</xm:sqref>
        </x14:dataValidation>
        <x14:dataValidation type="list" allowBlank="1" showErrorMessage="1" xr:uid="{00000000-0002-0000-0D00-000002000000}">
          <x14:formula1>
            <xm:f>Desplegables!$L$24:$L$39</xm:f>
          </x14:formula1>
          <xm:sqref>C14</xm:sqref>
        </x14:dataValidation>
        <x14:dataValidation type="list" allowBlank="1" showErrorMessage="1" xr:uid="{00000000-0002-0000-0D00-000003000000}">
          <x14:formula1>
            <xm:f>Desplegables!$B$45:$B$46</xm:f>
          </x14:formula1>
          <xm:sqref>C4</xm:sqref>
        </x14:dataValidation>
        <x14:dataValidation type="list" allowBlank="1" showErrorMessage="1" xr:uid="{00000000-0002-0000-0D00-000004000000}">
          <x14:formula1>
            <xm:f>Desplegables!$B$50:$B$52</xm:f>
          </x14:formula1>
          <xm:sqref>G46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A1:M100"/>
  <sheetViews>
    <sheetView topLeftCell="B34" zoomScale="90" zoomScaleNormal="9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518</v>
      </c>
      <c r="C1" s="5"/>
      <c r="D1" s="5"/>
      <c r="E1" s="5"/>
      <c r="F1" s="5"/>
      <c r="G1" s="5"/>
      <c r="H1" s="5"/>
      <c r="I1" s="5"/>
      <c r="J1" s="5"/>
      <c r="K1" s="5"/>
      <c r="L1" s="5"/>
      <c r="M1" s="6"/>
    </row>
    <row r="2" spans="1:13" ht="15.95" customHeight="1" x14ac:dyDescent="0.25">
      <c r="A2" s="341" t="s">
        <v>94</v>
      </c>
      <c r="B2" s="7" t="s">
        <v>95</v>
      </c>
      <c r="C2" s="347" t="s">
        <v>539</v>
      </c>
      <c r="D2" s="348"/>
      <c r="E2" s="348"/>
      <c r="F2" s="348"/>
      <c r="G2" s="348"/>
      <c r="H2" s="348"/>
      <c r="I2" s="348"/>
      <c r="J2" s="348"/>
      <c r="K2" s="348"/>
      <c r="L2" s="348"/>
      <c r="M2" s="349"/>
    </row>
    <row r="3" spans="1:13" ht="33.950000000000003" customHeight="1" x14ac:dyDescent="0.25">
      <c r="A3" s="339"/>
      <c r="B3" s="8" t="s">
        <v>187</v>
      </c>
      <c r="C3" s="350" t="s">
        <v>750</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57" customHeight="1" x14ac:dyDescent="0.25">
      <c r="A11" s="339"/>
      <c r="B11" s="8" t="s">
        <v>104</v>
      </c>
      <c r="C11" s="350" t="s">
        <v>706</v>
      </c>
      <c r="D11" s="336"/>
      <c r="E11" s="336"/>
      <c r="F11" s="336"/>
      <c r="G11" s="336"/>
      <c r="H11" s="336"/>
      <c r="I11" s="336"/>
      <c r="J11" s="336"/>
      <c r="K11" s="336"/>
      <c r="L11" s="336"/>
      <c r="M11" s="337"/>
    </row>
    <row r="12" spans="1:13" ht="15.75" customHeight="1" x14ac:dyDescent="0.25">
      <c r="A12" s="339"/>
      <c r="B12" s="8" t="s">
        <v>188</v>
      </c>
      <c r="C12" s="350" t="s">
        <v>555</v>
      </c>
      <c r="D12" s="336"/>
      <c r="E12" s="336"/>
      <c r="F12" s="336"/>
      <c r="G12" s="336"/>
      <c r="H12" s="336"/>
      <c r="I12" s="336"/>
      <c r="J12" s="336"/>
      <c r="K12" s="336"/>
      <c r="L12" s="336"/>
      <c r="M12" s="337"/>
    </row>
    <row r="13" spans="1:13" ht="88.5" customHeight="1" x14ac:dyDescent="0.25">
      <c r="A13" s="339"/>
      <c r="B13" s="8" t="s">
        <v>189</v>
      </c>
      <c r="C13" s="350" t="s">
        <v>707</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628</v>
      </c>
      <c r="D16" s="336"/>
      <c r="E16" s="336"/>
      <c r="F16" s="336"/>
      <c r="G16" s="336"/>
      <c r="H16" s="336"/>
      <c r="I16" s="336"/>
      <c r="J16" s="336"/>
      <c r="K16" s="336"/>
      <c r="L16" s="336"/>
      <c r="M16" s="337"/>
    </row>
    <row r="17" spans="1:13" ht="15.75" customHeight="1" x14ac:dyDescent="0.25">
      <c r="A17" s="339"/>
      <c r="B17" s="8" t="s">
        <v>192</v>
      </c>
      <c r="C17" s="421" t="s">
        <v>700</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t="s">
        <v>117</v>
      </c>
      <c r="E23" s="40" t="s">
        <v>118</v>
      </c>
      <c r="F23" s="27" t="s">
        <v>180</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24.75" customHeight="1" x14ac:dyDescent="0.25">
      <c r="A30" s="339"/>
      <c r="B30" s="57"/>
      <c r="C30" s="58" t="s">
        <v>128</v>
      </c>
      <c r="D30" s="243">
        <v>0</v>
      </c>
      <c r="E30" s="49"/>
      <c r="F30" s="60" t="s">
        <v>129</v>
      </c>
      <c r="G30" s="42">
        <v>2018</v>
      </c>
      <c r="H30" s="49"/>
      <c r="I30" s="60" t="s">
        <v>130</v>
      </c>
      <c r="J30" s="372" t="s">
        <v>82</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70"/>
      <c r="E35" s="70"/>
      <c r="F35" s="70"/>
      <c r="G35" s="70"/>
      <c r="H35" s="70"/>
      <c r="I35" s="70"/>
      <c r="J35" s="70"/>
      <c r="K35" s="70"/>
      <c r="L35" s="70"/>
      <c r="M35" s="71"/>
    </row>
    <row r="36" spans="1:13" ht="15.75" customHeight="1" x14ac:dyDescent="0.25">
      <c r="A36" s="339"/>
      <c r="B36" s="357"/>
      <c r="C36" s="38"/>
      <c r="D36" s="49" t="s">
        <v>136</v>
      </c>
      <c r="E36" s="49"/>
      <c r="F36" s="49" t="s">
        <v>137</v>
      </c>
      <c r="G36" s="49"/>
      <c r="H36" s="24" t="s">
        <v>138</v>
      </c>
      <c r="I36" s="24"/>
      <c r="J36" s="24" t="s">
        <v>139</v>
      </c>
      <c r="K36" s="49"/>
      <c r="L36" s="49" t="s">
        <v>140</v>
      </c>
      <c r="M36" s="72"/>
    </row>
    <row r="37" spans="1:13" ht="15.75" customHeight="1" x14ac:dyDescent="0.25">
      <c r="A37" s="339"/>
      <c r="B37" s="357"/>
      <c r="C37" s="38"/>
      <c r="D37" s="73"/>
      <c r="E37" s="120"/>
      <c r="F37" s="73">
        <v>1</v>
      </c>
      <c r="G37" s="120"/>
      <c r="H37" s="73">
        <v>1</v>
      </c>
      <c r="I37" s="120"/>
      <c r="J37" s="73">
        <v>1</v>
      </c>
      <c r="K37" s="120"/>
      <c r="L37" s="73">
        <v>1</v>
      </c>
      <c r="M37" s="121"/>
    </row>
    <row r="38" spans="1:13" ht="15.75" customHeight="1" x14ac:dyDescent="0.25">
      <c r="A38" s="339"/>
      <c r="B38" s="357"/>
      <c r="C38" s="38"/>
      <c r="D38" s="78" t="s">
        <v>141</v>
      </c>
      <c r="E38" s="78"/>
      <c r="F38" s="78" t="s">
        <v>142</v>
      </c>
      <c r="G38" s="78"/>
      <c r="H38" s="122" t="s">
        <v>143</v>
      </c>
      <c r="I38" s="122"/>
      <c r="J38" s="122" t="s">
        <v>144</v>
      </c>
      <c r="K38" s="78"/>
      <c r="L38" s="78" t="s">
        <v>145</v>
      </c>
      <c r="M38" s="123"/>
    </row>
    <row r="39" spans="1:13" ht="15.75" customHeight="1" x14ac:dyDescent="0.25">
      <c r="A39" s="339"/>
      <c r="B39" s="357"/>
      <c r="C39" s="38"/>
      <c r="D39" s="73">
        <v>1</v>
      </c>
      <c r="E39" s="120"/>
      <c r="F39" s="73">
        <v>1</v>
      </c>
      <c r="G39" s="120"/>
      <c r="H39" s="73">
        <v>1</v>
      </c>
      <c r="I39" s="120"/>
      <c r="J39" s="73">
        <v>1</v>
      </c>
      <c r="K39" s="120"/>
      <c r="L39" s="73">
        <v>1</v>
      </c>
      <c r="M39" s="121"/>
    </row>
    <row r="40" spans="1:13" ht="15.75" customHeight="1" x14ac:dyDescent="0.25">
      <c r="A40" s="339"/>
      <c r="B40" s="357"/>
      <c r="C40" s="38"/>
      <c r="D40" s="78" t="s">
        <v>146</v>
      </c>
      <c r="E40" s="78"/>
      <c r="F40" s="78" t="s">
        <v>147</v>
      </c>
      <c r="G40" s="78"/>
      <c r="H40" s="122" t="s">
        <v>148</v>
      </c>
      <c r="I40" s="122"/>
      <c r="J40" s="122" t="s">
        <v>149</v>
      </c>
      <c r="K40" s="78"/>
      <c r="L40" s="78" t="s">
        <v>181</v>
      </c>
      <c r="M40" s="123"/>
    </row>
    <row r="41" spans="1:13" ht="15.75" customHeight="1" x14ac:dyDescent="0.25">
      <c r="A41" s="339"/>
      <c r="B41" s="357"/>
      <c r="C41" s="38"/>
      <c r="D41" s="73">
        <v>1</v>
      </c>
      <c r="E41" s="120"/>
      <c r="F41" s="73">
        <v>1</v>
      </c>
      <c r="G41" s="120"/>
      <c r="H41" s="73">
        <v>1</v>
      </c>
      <c r="I41" s="120"/>
      <c r="J41" s="73">
        <v>1</v>
      </c>
      <c r="K41" s="120"/>
      <c r="L41" s="73">
        <v>1</v>
      </c>
      <c r="M41" s="121"/>
    </row>
    <row r="42" spans="1:13" ht="15.75" customHeight="1" x14ac:dyDescent="0.25">
      <c r="A42" s="339"/>
      <c r="B42" s="357"/>
      <c r="C42" s="38"/>
      <c r="D42" s="76" t="s">
        <v>174</v>
      </c>
      <c r="E42" s="76"/>
      <c r="F42" s="76" t="s">
        <v>175</v>
      </c>
      <c r="G42" s="76"/>
      <c r="H42" s="76" t="s">
        <v>176</v>
      </c>
      <c r="I42" s="76"/>
      <c r="J42" s="76" t="s">
        <v>177</v>
      </c>
      <c r="K42" s="76"/>
      <c r="L42" s="76" t="s">
        <v>182</v>
      </c>
      <c r="M42" s="121"/>
    </row>
    <row r="43" spans="1:13" ht="15.75" customHeight="1" x14ac:dyDescent="0.25">
      <c r="A43" s="339"/>
      <c r="B43" s="357"/>
      <c r="C43" s="38"/>
      <c r="D43" s="73">
        <v>1</v>
      </c>
      <c r="E43" s="120"/>
      <c r="F43" s="73">
        <v>1</v>
      </c>
      <c r="G43" s="106"/>
      <c r="H43" s="73">
        <v>1</v>
      </c>
      <c r="I43" s="106"/>
      <c r="J43" s="73">
        <v>1</v>
      </c>
      <c r="K43" s="106"/>
      <c r="L43" s="73">
        <v>1</v>
      </c>
      <c r="M43" s="109"/>
    </row>
    <row r="44" spans="1:13" ht="15.75" customHeight="1" x14ac:dyDescent="0.25">
      <c r="A44" s="339"/>
      <c r="B44" s="357"/>
      <c r="C44" s="79"/>
      <c r="D44" s="124" t="s">
        <v>150</v>
      </c>
      <c r="E44" s="125">
        <v>1</v>
      </c>
      <c r="F44" s="124"/>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33" customHeight="1" x14ac:dyDescent="0.25">
      <c r="A49" s="339"/>
      <c r="B49" s="8" t="s">
        <v>153</v>
      </c>
      <c r="C49" s="350" t="s">
        <v>196</v>
      </c>
      <c r="D49" s="336"/>
      <c r="E49" s="336"/>
      <c r="F49" s="336"/>
      <c r="G49" s="336"/>
      <c r="H49" s="336"/>
      <c r="I49" s="336"/>
      <c r="J49" s="336"/>
      <c r="K49" s="336"/>
      <c r="L49" s="336"/>
      <c r="M49" s="337"/>
    </row>
    <row r="50" spans="1:13" ht="15.75" customHeight="1" x14ac:dyDescent="0.25">
      <c r="A50" s="339"/>
      <c r="B50" s="8" t="s">
        <v>154</v>
      </c>
      <c r="C50" s="350" t="s">
        <v>494</v>
      </c>
      <c r="D50" s="336"/>
      <c r="E50" s="336"/>
      <c r="F50" s="336"/>
      <c r="G50" s="336"/>
      <c r="H50" s="336"/>
      <c r="I50" s="336"/>
      <c r="J50" s="336"/>
      <c r="K50" s="336"/>
      <c r="L50" s="336"/>
      <c r="M50" s="337"/>
    </row>
    <row r="51" spans="1:13" ht="15.75" customHeight="1" x14ac:dyDescent="0.25">
      <c r="A51" s="339"/>
      <c r="B51" s="8" t="s">
        <v>156</v>
      </c>
      <c r="C51" s="350" t="s">
        <v>197</v>
      </c>
      <c r="D51" s="336"/>
      <c r="E51" s="336"/>
      <c r="F51" s="336"/>
      <c r="G51" s="336"/>
      <c r="H51" s="336"/>
      <c r="I51" s="336"/>
      <c r="J51" s="336"/>
      <c r="K51" s="336"/>
      <c r="L51" s="336"/>
      <c r="M51" s="337"/>
    </row>
    <row r="52" spans="1:13" ht="15.75" customHeight="1" x14ac:dyDescent="0.25">
      <c r="A52" s="375"/>
      <c r="B52" s="8" t="s">
        <v>158</v>
      </c>
      <c r="C52" s="10" t="s">
        <v>195</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39" customHeight="1" thickBot="1" x14ac:dyDescent="0.3">
      <c r="A62" s="92" t="s">
        <v>171</v>
      </c>
      <c r="B62" s="389" t="s">
        <v>749</v>
      </c>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4">
    <mergeCell ref="C8:M10"/>
    <mergeCell ref="B62:M62"/>
    <mergeCell ref="F14:G14"/>
    <mergeCell ref="C5:M5"/>
    <mergeCell ref="C58:M58"/>
    <mergeCell ref="C59:M59"/>
    <mergeCell ref="C60:M60"/>
    <mergeCell ref="C61:M61"/>
    <mergeCell ref="C14:D14"/>
    <mergeCell ref="B18:B24"/>
    <mergeCell ref="B35:B44"/>
    <mergeCell ref="C53:M53"/>
    <mergeCell ref="C54:M54"/>
    <mergeCell ref="C55:M55"/>
    <mergeCell ref="B8:B10"/>
    <mergeCell ref="C51:M51"/>
    <mergeCell ref="F4:G4"/>
    <mergeCell ref="C7:D7"/>
    <mergeCell ref="C56:M56"/>
    <mergeCell ref="C57:M57"/>
    <mergeCell ref="A59:A61"/>
    <mergeCell ref="A53:A58"/>
    <mergeCell ref="A2:A15"/>
    <mergeCell ref="A16:A52"/>
    <mergeCell ref="C16:M16"/>
    <mergeCell ref="C17:M17"/>
    <mergeCell ref="B25:B28"/>
    <mergeCell ref="C13:M13"/>
    <mergeCell ref="I7:M7"/>
    <mergeCell ref="C2:M2"/>
    <mergeCell ref="C3:M3"/>
    <mergeCell ref="C11:M11"/>
    <mergeCell ref="B32:B34"/>
    <mergeCell ref="F46:F47"/>
    <mergeCell ref="B14:B15"/>
    <mergeCell ref="C12:M12"/>
    <mergeCell ref="C50:M50"/>
    <mergeCell ref="B45:B48"/>
    <mergeCell ref="H44:I44"/>
    <mergeCell ref="C15:M15"/>
    <mergeCell ref="J30:L30"/>
    <mergeCell ref="C49:M49"/>
    <mergeCell ref="L46:M47"/>
    <mergeCell ref="G46:J47"/>
  </mergeCells>
  <dataValidations count="1">
    <dataValidation type="list" allowBlank="1" showErrorMessage="1" sqref="I7" xr:uid="{00000000-0002-0000-0E00-000000000000}">
      <formula1>INDIRECT($C$7)</formula1>
    </dataValidation>
  </dataValidations>
  <hyperlinks>
    <hyperlink ref="C57" r:id="rId1" xr:uid="{00000000-0004-0000-0E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E00-000001000000}">
          <x14:formula1>
            <xm:f>Desplegables!$I$4:$I$18</xm:f>
          </x14:formula1>
          <xm:sqref>C7</xm:sqref>
        </x14:dataValidation>
        <x14:dataValidation type="list" allowBlank="1" showErrorMessage="1" xr:uid="{00000000-0002-0000-0E00-000002000000}">
          <x14:formula1>
            <xm:f>Desplegables!$L$24:$L$39</xm:f>
          </x14:formula1>
          <xm:sqref>C14</xm:sqref>
        </x14:dataValidation>
        <x14:dataValidation type="list" allowBlank="1" showErrorMessage="1" xr:uid="{00000000-0002-0000-0E00-000003000000}">
          <x14:formula1>
            <xm:f>Desplegables!$B$45:$B$46</xm:f>
          </x14:formula1>
          <xm:sqref>C4</xm:sqref>
        </x14:dataValidation>
        <x14:dataValidation type="list" allowBlank="1" showErrorMessage="1" xr:uid="{00000000-0002-0000-0E00-000004000000}">
          <x14:formula1>
            <xm:f>Desplegables!$B$50:$B$52</xm:f>
          </x14:formula1>
          <xm:sqref>G46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00000"/>
  </sheetPr>
  <dimension ref="A1:M100"/>
  <sheetViews>
    <sheetView topLeftCell="B43" zoomScale="90" zoomScaleNormal="9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519</v>
      </c>
      <c r="C1" s="5"/>
      <c r="D1" s="5"/>
      <c r="E1" s="5"/>
      <c r="F1" s="5"/>
      <c r="G1" s="5"/>
      <c r="H1" s="5"/>
      <c r="I1" s="5"/>
      <c r="J1" s="5"/>
      <c r="K1" s="5"/>
      <c r="L1" s="5"/>
      <c r="M1" s="6"/>
    </row>
    <row r="2" spans="1:13" ht="15" customHeight="1" x14ac:dyDescent="0.25">
      <c r="A2" s="341" t="s">
        <v>94</v>
      </c>
      <c r="B2" s="7" t="s">
        <v>95</v>
      </c>
      <c r="C2" s="347" t="s">
        <v>574</v>
      </c>
      <c r="D2" s="348"/>
      <c r="E2" s="348"/>
      <c r="F2" s="348"/>
      <c r="G2" s="348"/>
      <c r="H2" s="348"/>
      <c r="I2" s="348"/>
      <c r="J2" s="348"/>
      <c r="K2" s="348"/>
      <c r="L2" s="348"/>
      <c r="M2" s="349"/>
    </row>
    <row r="3" spans="1:13" ht="27.95" customHeight="1" x14ac:dyDescent="0.25">
      <c r="A3" s="339"/>
      <c r="B3" s="8" t="s">
        <v>187</v>
      </c>
      <c r="C3" s="350" t="s">
        <v>627</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428"/>
      <c r="D8" s="429"/>
      <c r="E8" s="429"/>
      <c r="F8" s="429"/>
      <c r="G8" s="429"/>
      <c r="H8" s="429"/>
      <c r="I8" s="429"/>
      <c r="J8" s="429"/>
      <c r="K8" s="429"/>
      <c r="L8" s="429"/>
      <c r="M8" s="430"/>
    </row>
    <row r="9" spans="1:13" ht="15.75" customHeight="1" x14ac:dyDescent="0.25">
      <c r="A9" s="339"/>
      <c r="B9" s="357"/>
      <c r="C9" s="431"/>
      <c r="D9" s="432"/>
      <c r="E9" s="432"/>
      <c r="F9" s="432"/>
      <c r="G9" s="432"/>
      <c r="H9" s="432"/>
      <c r="I9" s="432"/>
      <c r="J9" s="432"/>
      <c r="K9" s="432"/>
      <c r="L9" s="432"/>
      <c r="M9" s="433"/>
    </row>
    <row r="10" spans="1:13" ht="15.75" customHeight="1" x14ac:dyDescent="0.25">
      <c r="A10" s="339"/>
      <c r="B10" s="358"/>
      <c r="C10" s="434"/>
      <c r="D10" s="435"/>
      <c r="E10" s="435"/>
      <c r="F10" s="435"/>
      <c r="G10" s="435"/>
      <c r="H10" s="435"/>
      <c r="I10" s="435"/>
      <c r="J10" s="435"/>
      <c r="K10" s="435"/>
      <c r="L10" s="435"/>
      <c r="M10" s="436"/>
    </row>
    <row r="11" spans="1:13" ht="42.75" customHeight="1" x14ac:dyDescent="0.25">
      <c r="A11" s="339"/>
      <c r="B11" s="8" t="s">
        <v>104</v>
      </c>
      <c r="C11" s="377" t="s">
        <v>688</v>
      </c>
      <c r="D11" s="378"/>
      <c r="E11" s="378"/>
      <c r="F11" s="378"/>
      <c r="G11" s="378"/>
      <c r="H11" s="378"/>
      <c r="I11" s="378"/>
      <c r="J11" s="378"/>
      <c r="K11" s="378"/>
      <c r="L11" s="378"/>
      <c r="M11" s="379"/>
    </row>
    <row r="12" spans="1:13" ht="15.75" customHeight="1" x14ac:dyDescent="0.25">
      <c r="A12" s="339"/>
      <c r="B12" s="8" t="s">
        <v>188</v>
      </c>
      <c r="C12" s="350" t="s">
        <v>555</v>
      </c>
      <c r="D12" s="336"/>
      <c r="E12" s="336"/>
      <c r="F12" s="336"/>
      <c r="G12" s="336"/>
      <c r="H12" s="336"/>
      <c r="I12" s="336"/>
      <c r="J12" s="336"/>
      <c r="K12" s="336"/>
      <c r="L12" s="336"/>
      <c r="M12" s="337"/>
    </row>
    <row r="13" spans="1:13" ht="15.75" customHeight="1" x14ac:dyDescent="0.25">
      <c r="A13" s="339"/>
      <c r="B13" s="8" t="s">
        <v>189</v>
      </c>
      <c r="C13" s="350" t="s">
        <v>751</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88" t="s">
        <v>76</v>
      </c>
      <c r="G14" s="5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74</v>
      </c>
      <c r="D16" s="336"/>
      <c r="E16" s="336"/>
      <c r="F16" s="336"/>
      <c r="G16" s="336"/>
      <c r="H16" s="336"/>
      <c r="I16" s="336"/>
      <c r="J16" s="336"/>
      <c r="K16" s="336"/>
      <c r="L16" s="336"/>
      <c r="M16" s="337"/>
    </row>
    <row r="17" spans="1:13" ht="15.75" customHeight="1" x14ac:dyDescent="0.25">
      <c r="A17" s="339"/>
      <c r="B17" s="8" t="s">
        <v>192</v>
      </c>
      <c r="C17" s="421" t="s">
        <v>687</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t="s">
        <v>117</v>
      </c>
      <c r="E23" s="40" t="s">
        <v>118</v>
      </c>
      <c r="F23" s="27" t="s">
        <v>689</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c r="K26" s="49"/>
      <c r="L26" s="25"/>
      <c r="M26" s="26"/>
    </row>
    <row r="27" spans="1:13" ht="15.75" customHeight="1" x14ac:dyDescent="0.25">
      <c r="A27" s="339"/>
      <c r="B27" s="357"/>
      <c r="C27" s="38" t="s">
        <v>125</v>
      </c>
      <c r="D27" s="50"/>
      <c r="E27" s="25"/>
      <c r="F27" s="40" t="s">
        <v>126</v>
      </c>
      <c r="G27" s="42"/>
      <c r="H27" s="25"/>
      <c r="I27" s="51" t="s">
        <v>514</v>
      </c>
      <c r="J27" s="25" t="s">
        <v>124</v>
      </c>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0</v>
      </c>
      <c r="E30" s="49"/>
      <c r="F30" s="60" t="s">
        <v>129</v>
      </c>
      <c r="G30" s="42"/>
      <c r="H30" s="49"/>
      <c r="I30" s="60" t="s">
        <v>130</v>
      </c>
      <c r="J30" s="95"/>
      <c r="K30" s="30"/>
      <c r="L30" s="74"/>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2021</v>
      </c>
      <c r="E33" s="66"/>
      <c r="F33" s="49" t="s">
        <v>133</v>
      </c>
      <c r="G33" s="119" t="s">
        <v>172</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73"/>
      <c r="E36" s="120"/>
      <c r="F36" s="73"/>
      <c r="G36" s="120"/>
      <c r="H36" s="184">
        <v>20</v>
      </c>
      <c r="I36" s="120"/>
      <c r="J36" s="73"/>
      <c r="K36" s="120"/>
      <c r="L36" s="184">
        <v>25</v>
      </c>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73"/>
      <c r="E38" s="120"/>
      <c r="F38" s="184">
        <v>40</v>
      </c>
      <c r="G38" s="120"/>
      <c r="H38" s="73"/>
      <c r="I38" s="120"/>
      <c r="J38" s="184">
        <v>55</v>
      </c>
      <c r="K38" s="120"/>
      <c r="L38" s="73"/>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83">
        <v>65</v>
      </c>
      <c r="E40" s="120"/>
      <c r="F40" s="73"/>
      <c r="G40" s="120"/>
      <c r="H40" s="183">
        <v>70</v>
      </c>
      <c r="I40" s="120"/>
      <c r="J40" s="73"/>
      <c r="K40" s="120"/>
      <c r="L40" s="183">
        <v>75</v>
      </c>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194"/>
      <c r="E42" s="120"/>
      <c r="F42" s="183">
        <v>80</v>
      </c>
      <c r="G42" s="130"/>
      <c r="H42" s="139"/>
      <c r="I42" s="130"/>
      <c r="J42" s="183">
        <v>90</v>
      </c>
      <c r="K42" s="130"/>
      <c r="L42" s="139"/>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83">
        <v>90</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479</v>
      </c>
      <c r="D49" s="336"/>
      <c r="E49" s="336"/>
      <c r="F49" s="336"/>
      <c r="G49" s="336"/>
      <c r="H49" s="336"/>
      <c r="I49" s="336"/>
      <c r="J49" s="336"/>
      <c r="K49" s="336"/>
      <c r="L49" s="336"/>
      <c r="M49" s="337"/>
    </row>
    <row r="50" spans="1:13" ht="15.75" customHeight="1" x14ac:dyDescent="0.25">
      <c r="A50" s="339"/>
      <c r="B50" s="8" t="s">
        <v>154</v>
      </c>
      <c r="C50" s="350" t="s">
        <v>480</v>
      </c>
      <c r="D50" s="336"/>
      <c r="E50" s="336"/>
      <c r="F50" s="336"/>
      <c r="G50" s="336"/>
      <c r="H50" s="336"/>
      <c r="I50" s="336"/>
      <c r="J50" s="336"/>
      <c r="K50" s="336"/>
      <c r="L50" s="336"/>
      <c r="M50" s="337"/>
    </row>
    <row r="51" spans="1:13" ht="15.75" customHeight="1" x14ac:dyDescent="0.25">
      <c r="A51" s="339"/>
      <c r="B51" s="8" t="s">
        <v>156</v>
      </c>
      <c r="C51" s="10" t="s">
        <v>198</v>
      </c>
      <c r="D51" s="14"/>
      <c r="E51" s="14"/>
      <c r="F51" s="14"/>
      <c r="G51" s="14"/>
      <c r="H51" s="14"/>
      <c r="I51" s="14"/>
      <c r="J51" s="14"/>
      <c r="K51" s="14"/>
      <c r="L51" s="14"/>
      <c r="M51" s="15"/>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x14ac:dyDescent="0.25">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x14ac:dyDescent="0.25">
      <c r="A61" s="375"/>
      <c r="B61" s="91" t="s">
        <v>39</v>
      </c>
      <c r="C61" s="335" t="s">
        <v>7</v>
      </c>
      <c r="D61" s="336"/>
      <c r="E61" s="336"/>
      <c r="F61" s="336"/>
      <c r="G61" s="336"/>
      <c r="H61" s="336"/>
      <c r="I61" s="336"/>
      <c r="J61" s="336"/>
      <c r="K61" s="336"/>
      <c r="L61" s="336"/>
      <c r="M61" s="337"/>
    </row>
    <row r="62" spans="1:13" ht="15.75" customHeight="1" x14ac:dyDescent="0.25">
      <c r="A62" s="92" t="s">
        <v>171</v>
      </c>
      <c r="B62" s="99"/>
      <c r="C62" s="402"/>
      <c r="D62" s="403"/>
      <c r="E62" s="403"/>
      <c r="F62" s="403"/>
      <c r="G62" s="403"/>
      <c r="H62" s="403"/>
      <c r="I62" s="403"/>
      <c r="J62" s="403"/>
      <c r="K62" s="403"/>
      <c r="L62" s="403"/>
      <c r="M62" s="404"/>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2">
    <mergeCell ref="C2:M2"/>
    <mergeCell ref="C3:M3"/>
    <mergeCell ref="C11:M11"/>
    <mergeCell ref="C12:M12"/>
    <mergeCell ref="I7:M7"/>
    <mergeCell ref="F4:G4"/>
    <mergeCell ref="C7:D7"/>
    <mergeCell ref="C5:M5"/>
    <mergeCell ref="C8:M10"/>
    <mergeCell ref="A2:A15"/>
    <mergeCell ref="B35:B44"/>
    <mergeCell ref="B45:B48"/>
    <mergeCell ref="A16:A52"/>
    <mergeCell ref="B8:B10"/>
    <mergeCell ref="C13:M13"/>
    <mergeCell ref="B14:B15"/>
    <mergeCell ref="C14:D14"/>
    <mergeCell ref="C15:M15"/>
    <mergeCell ref="C16:M16"/>
    <mergeCell ref="C17:M17"/>
    <mergeCell ref="B18:B24"/>
    <mergeCell ref="H44:I44"/>
    <mergeCell ref="L46:M47"/>
    <mergeCell ref="H43:I43"/>
    <mergeCell ref="F46:F47"/>
    <mergeCell ref="G46:J47"/>
    <mergeCell ref="B25:B28"/>
    <mergeCell ref="B32:B34"/>
    <mergeCell ref="C62:M62"/>
    <mergeCell ref="A53:A58"/>
    <mergeCell ref="C58:M58"/>
    <mergeCell ref="C57:M57"/>
    <mergeCell ref="C49:M49"/>
    <mergeCell ref="A59:A61"/>
    <mergeCell ref="C59:M59"/>
    <mergeCell ref="C60:M60"/>
    <mergeCell ref="C61:M61"/>
    <mergeCell ref="C50:M50"/>
    <mergeCell ref="C53:M53"/>
    <mergeCell ref="C54:M54"/>
    <mergeCell ref="C55:M55"/>
    <mergeCell ref="C56:M56"/>
  </mergeCells>
  <dataValidations count="1">
    <dataValidation type="list" allowBlank="1" showErrorMessage="1" sqref="I7" xr:uid="{00000000-0002-0000-0F00-000000000000}">
      <formula1>INDIRECT($C$7)</formula1>
    </dataValidation>
  </dataValidations>
  <hyperlinks>
    <hyperlink ref="C57" r:id="rId1" xr:uid="{00000000-0004-0000-0F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F00-000001000000}">
          <x14:formula1>
            <xm:f>Desplegables!$I$4:$I$18</xm:f>
          </x14:formula1>
          <xm:sqref>C7</xm:sqref>
        </x14:dataValidation>
        <x14:dataValidation type="list" allowBlank="1" showErrorMessage="1" xr:uid="{00000000-0002-0000-0F00-000002000000}">
          <x14:formula1>
            <xm:f>Desplegables!$L$24:$L$39</xm:f>
          </x14:formula1>
          <xm:sqref>C14</xm:sqref>
        </x14:dataValidation>
        <x14:dataValidation type="list" allowBlank="1" showErrorMessage="1" xr:uid="{00000000-0002-0000-0F00-000003000000}">
          <x14:formula1>
            <xm:f>Desplegables!$B$45:$B$46</xm:f>
          </x14:formula1>
          <xm:sqref>C4</xm:sqref>
        </x14:dataValidation>
        <x14:dataValidation type="list" allowBlank="1" showErrorMessage="1" xr:uid="{00000000-0002-0000-0F00-000004000000}">
          <x14:formula1>
            <xm:f>Desplegables!$B$50:$B$52</xm:f>
          </x14:formula1>
          <xm:sqref>G46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A1:M105"/>
  <sheetViews>
    <sheetView topLeftCell="B1" zoomScale="90" zoomScaleNormal="9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thickBot="1" x14ac:dyDescent="0.3">
      <c r="A1" s="3"/>
      <c r="B1" s="4" t="s">
        <v>520</v>
      </c>
      <c r="C1" s="5"/>
      <c r="D1" s="5"/>
      <c r="E1" s="5"/>
      <c r="F1" s="5"/>
      <c r="G1" s="5"/>
      <c r="H1" s="5"/>
      <c r="I1" s="5"/>
      <c r="J1" s="5"/>
      <c r="K1" s="5"/>
      <c r="L1" s="5"/>
      <c r="M1" s="6"/>
    </row>
    <row r="2" spans="1:13" ht="15.75" customHeight="1" x14ac:dyDescent="0.25">
      <c r="A2" s="437" t="s">
        <v>94</v>
      </c>
      <c r="B2" s="7" t="s">
        <v>95</v>
      </c>
      <c r="C2" s="347" t="s">
        <v>553</v>
      </c>
      <c r="D2" s="348"/>
      <c r="E2" s="348"/>
      <c r="F2" s="348"/>
      <c r="G2" s="348"/>
      <c r="H2" s="348"/>
      <c r="I2" s="348"/>
      <c r="J2" s="348"/>
      <c r="K2" s="348"/>
      <c r="L2" s="348"/>
      <c r="M2" s="349"/>
    </row>
    <row r="3" spans="1:13" ht="48.75" customHeight="1" x14ac:dyDescent="0.25">
      <c r="A3" s="438"/>
      <c r="B3" s="8" t="s">
        <v>96</v>
      </c>
      <c r="C3" s="350" t="s">
        <v>495</v>
      </c>
      <c r="D3" s="336"/>
      <c r="E3" s="336"/>
      <c r="F3" s="336"/>
      <c r="G3" s="336"/>
      <c r="H3" s="336"/>
      <c r="I3" s="336"/>
      <c r="J3" s="336"/>
      <c r="K3" s="336"/>
      <c r="L3" s="336"/>
      <c r="M3" s="337"/>
    </row>
    <row r="4" spans="1:13" ht="15.75" customHeight="1" x14ac:dyDescent="0.25">
      <c r="A4" s="438"/>
      <c r="B4" s="9" t="s">
        <v>26</v>
      </c>
      <c r="C4" s="10" t="s">
        <v>73</v>
      </c>
      <c r="D4" s="11"/>
      <c r="E4" s="12"/>
      <c r="F4" s="354" t="s">
        <v>27</v>
      </c>
      <c r="G4" s="355"/>
      <c r="H4" s="13"/>
      <c r="I4" s="14"/>
      <c r="J4" s="14"/>
      <c r="K4" s="14"/>
      <c r="L4" s="14"/>
      <c r="M4" s="15"/>
    </row>
    <row r="5" spans="1:13" ht="16.5" customHeight="1" x14ac:dyDescent="0.25">
      <c r="A5" s="438"/>
      <c r="B5" s="16" t="s">
        <v>98</v>
      </c>
      <c r="C5" s="351" t="s">
        <v>99</v>
      </c>
      <c r="D5" s="352"/>
      <c r="E5" s="352"/>
      <c r="F5" s="352"/>
      <c r="G5" s="352"/>
      <c r="H5" s="352"/>
      <c r="I5" s="352"/>
      <c r="J5" s="352"/>
      <c r="K5" s="352"/>
      <c r="L5" s="352"/>
      <c r="M5" s="353"/>
    </row>
    <row r="6" spans="1:13" ht="15.75" customHeight="1" x14ac:dyDescent="0.25">
      <c r="A6" s="438"/>
      <c r="B6" s="9" t="s">
        <v>100</v>
      </c>
      <c r="C6" s="10"/>
      <c r="D6" s="14"/>
      <c r="E6" s="14"/>
      <c r="F6" s="14"/>
      <c r="G6" s="14"/>
      <c r="H6" s="14"/>
      <c r="I6" s="14"/>
      <c r="J6" s="14"/>
      <c r="K6" s="14"/>
      <c r="L6" s="14"/>
      <c r="M6" s="15"/>
    </row>
    <row r="7" spans="1:13" ht="15.75" customHeight="1" x14ac:dyDescent="0.25">
      <c r="A7" s="438"/>
      <c r="B7" s="8" t="s">
        <v>101</v>
      </c>
      <c r="C7" s="344" t="s">
        <v>5</v>
      </c>
      <c r="D7" s="345"/>
      <c r="E7" s="17"/>
      <c r="F7" s="17"/>
      <c r="G7" s="18"/>
      <c r="H7" s="19" t="s">
        <v>39</v>
      </c>
      <c r="I7" s="346" t="s">
        <v>7</v>
      </c>
      <c r="J7" s="336"/>
      <c r="K7" s="336"/>
      <c r="L7" s="336"/>
      <c r="M7" s="337"/>
    </row>
    <row r="8" spans="1:13" ht="15.75" customHeight="1" x14ac:dyDescent="0.25">
      <c r="A8" s="438"/>
      <c r="B8" s="356" t="s">
        <v>102</v>
      </c>
      <c r="C8" s="359" t="s">
        <v>666</v>
      </c>
      <c r="D8" s="360"/>
      <c r="E8" s="360"/>
      <c r="F8" s="360"/>
      <c r="G8" s="360"/>
      <c r="H8" s="360"/>
      <c r="I8" s="360"/>
      <c r="J8" s="360"/>
      <c r="K8" s="360"/>
      <c r="L8" s="360"/>
      <c r="M8" s="361"/>
    </row>
    <row r="9" spans="1:13" ht="15.75" customHeight="1" x14ac:dyDescent="0.25">
      <c r="A9" s="438"/>
      <c r="B9" s="357"/>
      <c r="C9" s="362"/>
      <c r="D9" s="363"/>
      <c r="E9" s="363"/>
      <c r="F9" s="363"/>
      <c r="G9" s="363"/>
      <c r="H9" s="363"/>
      <c r="I9" s="363"/>
      <c r="J9" s="363"/>
      <c r="K9" s="363"/>
      <c r="L9" s="363"/>
      <c r="M9" s="364"/>
    </row>
    <row r="10" spans="1:13" ht="15.75" customHeight="1" x14ac:dyDescent="0.25">
      <c r="A10" s="438"/>
      <c r="B10" s="358"/>
      <c r="C10" s="365"/>
      <c r="D10" s="366"/>
      <c r="E10" s="366"/>
      <c r="F10" s="366"/>
      <c r="G10" s="366"/>
      <c r="H10" s="366"/>
      <c r="I10" s="366"/>
      <c r="J10" s="366"/>
      <c r="K10" s="366"/>
      <c r="L10" s="366"/>
      <c r="M10" s="367"/>
    </row>
    <row r="11" spans="1:13" ht="63" customHeight="1" x14ac:dyDescent="0.25">
      <c r="A11" s="438"/>
      <c r="B11" s="8" t="s">
        <v>104</v>
      </c>
      <c r="C11" s="350" t="s">
        <v>690</v>
      </c>
      <c r="D11" s="336"/>
      <c r="E11" s="336"/>
      <c r="F11" s="336"/>
      <c r="G11" s="336"/>
      <c r="H11" s="336"/>
      <c r="I11" s="336"/>
      <c r="J11" s="336"/>
      <c r="K11" s="336"/>
      <c r="L11" s="336"/>
      <c r="M11" s="337"/>
    </row>
    <row r="12" spans="1:13" ht="15.75" customHeight="1" x14ac:dyDescent="0.25">
      <c r="A12" s="438"/>
      <c r="B12" s="8" t="s">
        <v>188</v>
      </c>
      <c r="C12" s="350" t="s">
        <v>555</v>
      </c>
      <c r="D12" s="336"/>
      <c r="E12" s="336"/>
      <c r="F12" s="336"/>
      <c r="G12" s="336"/>
      <c r="H12" s="336"/>
      <c r="I12" s="336"/>
      <c r="J12" s="336"/>
      <c r="K12" s="336"/>
      <c r="L12" s="336"/>
      <c r="M12" s="337"/>
    </row>
    <row r="13" spans="1:13" ht="35.1" customHeight="1" x14ac:dyDescent="0.25">
      <c r="A13" s="438"/>
      <c r="B13" s="8" t="s">
        <v>189</v>
      </c>
      <c r="C13" s="350" t="s">
        <v>691</v>
      </c>
      <c r="D13" s="336"/>
      <c r="E13" s="336"/>
      <c r="F13" s="336"/>
      <c r="G13" s="336"/>
      <c r="H13" s="336"/>
      <c r="I13" s="336"/>
      <c r="J13" s="336"/>
      <c r="K13" s="336"/>
      <c r="L13" s="336"/>
      <c r="M13" s="337"/>
    </row>
    <row r="14" spans="1:13" ht="15.75" customHeight="1" x14ac:dyDescent="0.25">
      <c r="A14" s="438"/>
      <c r="B14" s="356" t="s">
        <v>190</v>
      </c>
      <c r="C14" s="414" t="s">
        <v>75</v>
      </c>
      <c r="D14" s="345"/>
      <c r="E14" s="126" t="s">
        <v>191</v>
      </c>
      <c r="F14" s="414" t="s">
        <v>76</v>
      </c>
      <c r="G14" s="345"/>
      <c r="H14" s="55"/>
      <c r="I14" s="55"/>
      <c r="J14" s="55"/>
      <c r="K14" s="55"/>
      <c r="L14" s="22"/>
      <c r="M14" s="23"/>
    </row>
    <row r="15" spans="1:13" ht="15.75" customHeight="1" x14ac:dyDescent="0.25">
      <c r="A15" s="438"/>
      <c r="B15" s="357"/>
      <c r="C15" s="414"/>
      <c r="D15" s="336"/>
      <c r="E15" s="336"/>
      <c r="F15" s="336"/>
      <c r="G15" s="336"/>
      <c r="H15" s="336"/>
      <c r="I15" s="336"/>
      <c r="J15" s="336"/>
      <c r="K15" s="336"/>
      <c r="L15" s="336"/>
      <c r="M15" s="337"/>
    </row>
    <row r="16" spans="1:13" ht="15.75" customHeight="1" x14ac:dyDescent="0.25">
      <c r="A16" s="338" t="s">
        <v>105</v>
      </c>
      <c r="B16" s="8" t="s">
        <v>24</v>
      </c>
      <c r="C16" s="350" t="s">
        <v>626</v>
      </c>
      <c r="D16" s="336"/>
      <c r="E16" s="336"/>
      <c r="F16" s="336"/>
      <c r="G16" s="336"/>
      <c r="H16" s="336"/>
      <c r="I16" s="336"/>
      <c r="J16" s="336"/>
      <c r="K16" s="336"/>
      <c r="L16" s="336"/>
      <c r="M16" s="337"/>
    </row>
    <row r="17" spans="1:13" ht="15.75" customHeight="1" x14ac:dyDescent="0.25">
      <c r="A17" s="339"/>
      <c r="B17" s="8" t="s">
        <v>192</v>
      </c>
      <c r="C17" s="421" t="s">
        <v>501</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t="s">
        <v>117</v>
      </c>
      <c r="E23" s="40" t="s">
        <v>118</v>
      </c>
      <c r="F23" s="43" t="s">
        <v>515</v>
      </c>
      <c r="G23" s="27"/>
      <c r="H23" s="27"/>
      <c r="I23" s="27"/>
      <c r="J23" s="27"/>
      <c r="K23" s="27"/>
      <c r="L23" s="27"/>
      <c r="M23" s="44"/>
    </row>
    <row r="24" spans="1:13" ht="9.75" customHeight="1" thickBot="1" x14ac:dyDescent="0.3">
      <c r="A24" s="339"/>
      <c r="B24" s="358"/>
      <c r="C24" s="45"/>
      <c r="D24" s="49"/>
      <c r="E24" s="46"/>
      <c r="F24" s="46"/>
      <c r="G24" s="46"/>
      <c r="H24" s="46"/>
      <c r="I24" s="46"/>
      <c r="J24" s="46"/>
      <c r="K24" s="46"/>
      <c r="L24" s="46"/>
      <c r="M24" s="47"/>
    </row>
    <row r="25" spans="1:13" ht="15.75" customHeight="1" thickBot="1" x14ac:dyDescent="0.3">
      <c r="A25" s="339"/>
      <c r="B25" s="356" t="s">
        <v>120</v>
      </c>
      <c r="C25" s="48"/>
      <c r="D25" s="100"/>
      <c r="E25" s="32"/>
      <c r="F25" s="32"/>
      <c r="G25" s="32"/>
      <c r="H25" s="32"/>
      <c r="I25" s="32"/>
      <c r="J25" s="32"/>
      <c r="K25" s="32"/>
      <c r="L25" s="22"/>
      <c r="M25" s="23"/>
    </row>
    <row r="26" spans="1:13" ht="15.75" customHeight="1" x14ac:dyDescent="0.25">
      <c r="A26" s="339"/>
      <c r="B26" s="357"/>
      <c r="C26" s="38" t="s">
        <v>121</v>
      </c>
      <c r="D26" s="101"/>
      <c r="E26" s="49"/>
      <c r="F26" s="40" t="s">
        <v>122</v>
      </c>
      <c r="G26" s="41"/>
      <c r="H26" s="49"/>
      <c r="I26" s="40" t="s">
        <v>123</v>
      </c>
      <c r="J26" s="41" t="s">
        <v>124</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7"/>
      <c r="C28" s="52"/>
      <c r="D28" s="35"/>
      <c r="E28" s="35"/>
      <c r="F28" s="35"/>
      <c r="G28" s="35"/>
      <c r="H28" s="35"/>
      <c r="I28" s="35"/>
      <c r="J28" s="35"/>
      <c r="K28" s="35"/>
      <c r="L28" s="28"/>
      <c r="M28" s="29"/>
    </row>
    <row r="29" spans="1:13" ht="15.75" customHeight="1" x14ac:dyDescent="0.25">
      <c r="A29" s="339"/>
      <c r="B29" s="53" t="s">
        <v>127</v>
      </c>
      <c r="C29" s="54"/>
      <c r="D29" s="55"/>
      <c r="E29" s="55"/>
      <c r="F29" s="55"/>
      <c r="G29" s="55"/>
      <c r="H29" s="55"/>
      <c r="I29" s="55"/>
      <c r="J29" s="55"/>
      <c r="K29" s="55"/>
      <c r="L29" s="55"/>
      <c r="M29" s="56"/>
    </row>
    <row r="30" spans="1:13" ht="15.75" customHeight="1" x14ac:dyDescent="0.25">
      <c r="A30" s="339"/>
      <c r="B30" s="57"/>
      <c r="C30" s="58" t="s">
        <v>128</v>
      </c>
      <c r="D30" s="59">
        <f>+'Plan de acción'!K20</f>
        <v>0</v>
      </c>
      <c r="E30" s="49"/>
      <c r="F30" s="60" t="s">
        <v>129</v>
      </c>
      <c r="G30" s="42">
        <v>2018</v>
      </c>
      <c r="H30" s="49"/>
      <c r="I30" s="60" t="s">
        <v>130</v>
      </c>
      <c r="J30" s="372" t="s">
        <v>82</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76" t="s">
        <v>131</v>
      </c>
      <c r="C32" s="62"/>
      <c r="D32" s="63"/>
      <c r="E32" s="63"/>
      <c r="F32" s="63"/>
      <c r="G32" s="63"/>
      <c r="H32" s="63"/>
      <c r="I32" s="63"/>
      <c r="J32" s="63"/>
      <c r="K32" s="63"/>
      <c r="L32" s="25"/>
      <c r="M32" s="26"/>
    </row>
    <row r="33" spans="1:13" ht="15.75" customHeight="1" x14ac:dyDescent="0.25">
      <c r="A33" s="339"/>
      <c r="B33" s="357"/>
      <c r="C33" s="64" t="s">
        <v>132</v>
      </c>
      <c r="D33" s="65">
        <v>2021</v>
      </c>
      <c r="E33" s="66"/>
      <c r="F33" s="49" t="s">
        <v>133</v>
      </c>
      <c r="G33" s="67" t="s">
        <v>172</v>
      </c>
      <c r="H33" s="66"/>
      <c r="I33" s="60"/>
      <c r="J33" s="66"/>
      <c r="K33" s="66"/>
      <c r="L33" s="25"/>
      <c r="M33" s="26"/>
    </row>
    <row r="34" spans="1:13" ht="15.75" customHeight="1" x14ac:dyDescent="0.25">
      <c r="A34" s="339"/>
      <c r="B34" s="357"/>
      <c r="C34" s="64"/>
      <c r="D34" s="68"/>
      <c r="E34" s="66"/>
      <c r="F34" s="49"/>
      <c r="G34" s="66"/>
      <c r="H34" s="66"/>
      <c r="I34" s="60"/>
      <c r="J34" s="66"/>
      <c r="K34" s="66"/>
      <c r="L34" s="25"/>
      <c r="M34" s="26"/>
    </row>
    <row r="35" spans="1:13" ht="15.75" customHeight="1" x14ac:dyDescent="0.25">
      <c r="A35" s="339"/>
      <c r="B35" s="53" t="s">
        <v>135</v>
      </c>
      <c r="C35" s="69"/>
      <c r="D35" s="70"/>
      <c r="E35" s="70"/>
      <c r="F35" s="70"/>
      <c r="G35" s="70"/>
      <c r="H35" s="70"/>
      <c r="I35" s="70"/>
      <c r="J35" s="70"/>
      <c r="K35" s="70"/>
      <c r="L35" s="70"/>
      <c r="M35" s="71"/>
    </row>
    <row r="36" spans="1:13" ht="15.75" customHeight="1" x14ac:dyDescent="0.25">
      <c r="A36" s="339"/>
      <c r="B36" s="57"/>
      <c r="C36" s="38"/>
      <c r="D36" s="49" t="s">
        <v>136</v>
      </c>
      <c r="E36" s="49"/>
      <c r="F36" s="49" t="s">
        <v>137</v>
      </c>
      <c r="G36" s="49"/>
      <c r="H36" s="24" t="s">
        <v>138</v>
      </c>
      <c r="I36" s="24"/>
      <c r="J36" s="24" t="s">
        <v>139</v>
      </c>
      <c r="K36" s="49"/>
      <c r="L36" s="49" t="s">
        <v>140</v>
      </c>
      <c r="M36" s="72"/>
    </row>
    <row r="37" spans="1:13" ht="15.75" customHeight="1" x14ac:dyDescent="0.25">
      <c r="A37" s="339"/>
      <c r="B37" s="57"/>
      <c r="C37" s="38"/>
      <c r="D37" s="73"/>
      <c r="E37" s="74"/>
      <c r="F37" s="73"/>
      <c r="G37" s="74"/>
      <c r="H37" s="102">
        <v>1</v>
      </c>
      <c r="I37" s="74"/>
      <c r="J37" s="73"/>
      <c r="K37" s="74"/>
      <c r="L37" s="102">
        <v>1</v>
      </c>
      <c r="M37" s="75"/>
    </row>
    <row r="38" spans="1:13" ht="15.75" customHeight="1" x14ac:dyDescent="0.25">
      <c r="A38" s="339"/>
      <c r="B38" s="57"/>
      <c r="C38" s="38"/>
      <c r="D38" s="49" t="s">
        <v>141</v>
      </c>
      <c r="E38" s="49"/>
      <c r="F38" s="49" t="s">
        <v>142</v>
      </c>
      <c r="G38" s="49"/>
      <c r="H38" s="24" t="s">
        <v>143</v>
      </c>
      <c r="I38" s="24"/>
      <c r="J38" s="24" t="s">
        <v>144</v>
      </c>
      <c r="K38" s="49"/>
      <c r="L38" s="49" t="s">
        <v>145</v>
      </c>
      <c r="M38" s="37"/>
    </row>
    <row r="39" spans="1:13" ht="15.75" customHeight="1" x14ac:dyDescent="0.25">
      <c r="A39" s="339"/>
      <c r="B39" s="57"/>
      <c r="C39" s="38"/>
      <c r="D39" s="73"/>
      <c r="E39" s="74"/>
      <c r="F39" s="103">
        <v>1</v>
      </c>
      <c r="G39" s="104"/>
      <c r="H39" s="105"/>
      <c r="I39" s="106"/>
      <c r="J39" s="103">
        <v>1</v>
      </c>
      <c r="K39" s="107"/>
      <c r="L39" s="108"/>
      <c r="M39" s="109"/>
    </row>
    <row r="40" spans="1:13" ht="15.75" customHeight="1" x14ac:dyDescent="0.25">
      <c r="A40" s="339"/>
      <c r="B40" s="57"/>
      <c r="C40" s="38"/>
      <c r="D40" s="49" t="s">
        <v>146</v>
      </c>
      <c r="E40" s="49"/>
      <c r="F40" s="49" t="s">
        <v>147</v>
      </c>
      <c r="G40" s="49"/>
      <c r="H40" s="24" t="s">
        <v>148</v>
      </c>
      <c r="I40" s="24"/>
      <c r="J40" s="24" t="s">
        <v>149</v>
      </c>
      <c r="K40" s="49"/>
      <c r="L40" s="49" t="s">
        <v>173</v>
      </c>
      <c r="M40" s="37"/>
    </row>
    <row r="41" spans="1:13" ht="15.75" customHeight="1" x14ac:dyDescent="0.25">
      <c r="A41" s="339"/>
      <c r="B41" s="57"/>
      <c r="C41" s="38"/>
      <c r="D41" s="103">
        <v>1</v>
      </c>
      <c r="E41" s="106"/>
      <c r="F41" s="105"/>
      <c r="G41" s="106"/>
      <c r="H41" s="103">
        <v>1</v>
      </c>
      <c r="I41" s="106"/>
      <c r="J41" s="105"/>
      <c r="K41" s="106"/>
      <c r="L41" s="103">
        <v>1</v>
      </c>
      <c r="M41" s="109"/>
    </row>
    <row r="42" spans="1:13" ht="15.75" customHeight="1" x14ac:dyDescent="0.25">
      <c r="A42" s="339"/>
      <c r="B42" s="57"/>
      <c r="C42" s="38"/>
      <c r="D42" s="76" t="s">
        <v>174</v>
      </c>
      <c r="E42" s="30"/>
      <c r="F42" s="76" t="s">
        <v>175</v>
      </c>
      <c r="G42" s="76"/>
      <c r="H42" s="107" t="s">
        <v>176</v>
      </c>
      <c r="I42" s="107"/>
      <c r="J42" s="107" t="s">
        <v>177</v>
      </c>
      <c r="K42" s="107"/>
      <c r="L42" s="107" t="s">
        <v>150</v>
      </c>
      <c r="M42" s="109"/>
    </row>
    <row r="43" spans="1:13" ht="15.75" customHeight="1" x14ac:dyDescent="0.25">
      <c r="A43" s="339"/>
      <c r="B43" s="57"/>
      <c r="C43" s="38"/>
      <c r="D43" s="73"/>
      <c r="E43" s="74"/>
      <c r="F43" s="103">
        <v>1</v>
      </c>
      <c r="G43" s="106"/>
      <c r="H43" s="105"/>
      <c r="I43" s="106"/>
      <c r="J43" s="103">
        <v>1</v>
      </c>
      <c r="K43" s="106"/>
      <c r="L43" s="110">
        <v>9</v>
      </c>
      <c r="M43" s="109"/>
    </row>
    <row r="44" spans="1:13" ht="15.75" customHeight="1" x14ac:dyDescent="0.25">
      <c r="A44" s="339"/>
      <c r="B44" s="57"/>
      <c r="C44" s="38"/>
      <c r="D44" s="80"/>
      <c r="E44" s="46"/>
      <c r="F44" s="80"/>
      <c r="G44" s="80"/>
      <c r="H44" s="80"/>
      <c r="I44" s="80"/>
      <c r="J44" s="80"/>
      <c r="K44" s="80"/>
      <c r="L44" s="80"/>
      <c r="M44" s="111"/>
    </row>
    <row r="45" spans="1:13" ht="18" customHeight="1" x14ac:dyDescent="0.25">
      <c r="A45" s="339"/>
      <c r="B45" s="376" t="s">
        <v>151</v>
      </c>
      <c r="C45" s="48"/>
      <c r="D45" s="36"/>
      <c r="E45" s="36"/>
      <c r="F45" s="36"/>
      <c r="G45" s="36"/>
      <c r="H45" s="36"/>
      <c r="I45" s="36"/>
      <c r="J45" s="36"/>
      <c r="K45" s="36"/>
      <c r="L45" s="25"/>
      <c r="M45" s="26"/>
    </row>
    <row r="46" spans="1:13" ht="15.75" customHeight="1" x14ac:dyDescent="0.25">
      <c r="A46" s="339"/>
      <c r="B46" s="357"/>
      <c r="C46" s="82"/>
      <c r="D46" s="83" t="s">
        <v>97</v>
      </c>
      <c r="E46" s="84" t="s">
        <v>73</v>
      </c>
      <c r="F46" s="386" t="s">
        <v>152</v>
      </c>
      <c r="G46" s="380" t="s">
        <v>116</v>
      </c>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516</v>
      </c>
      <c r="D49" s="336"/>
      <c r="E49" s="336"/>
      <c r="F49" s="336"/>
      <c r="G49" s="336"/>
      <c r="H49" s="336"/>
      <c r="I49" s="336"/>
      <c r="J49" s="336"/>
      <c r="K49" s="336"/>
      <c r="L49" s="336"/>
      <c r="M49" s="337"/>
    </row>
    <row r="50" spans="1:13" ht="15.75" customHeight="1" x14ac:dyDescent="0.25">
      <c r="A50" s="339"/>
      <c r="B50" s="8" t="s">
        <v>154</v>
      </c>
      <c r="C50" s="350" t="s">
        <v>517</v>
      </c>
      <c r="D50" s="336"/>
      <c r="E50" s="336"/>
      <c r="F50" s="336"/>
      <c r="G50" s="336"/>
      <c r="H50" s="336"/>
      <c r="I50" s="336"/>
      <c r="J50" s="336"/>
      <c r="K50" s="336"/>
      <c r="L50" s="336"/>
      <c r="M50" s="337"/>
    </row>
    <row r="51" spans="1:13" ht="15.75" customHeight="1" x14ac:dyDescent="0.25">
      <c r="A51" s="339"/>
      <c r="B51" s="8" t="s">
        <v>156</v>
      </c>
      <c r="C51" s="350" t="s">
        <v>179</v>
      </c>
      <c r="D51" s="336"/>
      <c r="E51" s="336"/>
      <c r="F51" s="336"/>
      <c r="G51" s="336"/>
      <c r="H51" s="336"/>
      <c r="I51" s="336"/>
      <c r="J51" s="336"/>
      <c r="K51" s="336"/>
      <c r="L51" s="336"/>
      <c r="M51" s="337"/>
    </row>
    <row r="52" spans="1:13" ht="15.75" customHeight="1" x14ac:dyDescent="0.25">
      <c r="A52" s="375"/>
      <c r="B52" s="8" t="s">
        <v>158</v>
      </c>
      <c r="C52" s="96" t="s">
        <v>74</v>
      </c>
      <c r="D52" s="97"/>
      <c r="E52" s="97"/>
      <c r="F52" s="97"/>
      <c r="G52" s="97"/>
      <c r="H52" s="97"/>
      <c r="I52" s="97"/>
      <c r="J52" s="97"/>
      <c r="K52" s="97"/>
      <c r="L52" s="97"/>
      <c r="M52" s="98"/>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85" t="s">
        <v>170</v>
      </c>
      <c r="D60" s="336"/>
      <c r="E60" s="336"/>
      <c r="F60" s="336"/>
      <c r="G60" s="336"/>
      <c r="H60" s="336"/>
      <c r="I60" s="336"/>
      <c r="J60" s="336"/>
      <c r="K60" s="336"/>
      <c r="L60" s="336"/>
      <c r="M60" s="337"/>
    </row>
    <row r="61" spans="1:13" ht="30" customHeight="1" thickBot="1" x14ac:dyDescent="0.3">
      <c r="A61" s="375"/>
      <c r="B61" s="91" t="s">
        <v>39</v>
      </c>
      <c r="C61" s="385" t="s">
        <v>7</v>
      </c>
      <c r="D61" s="336"/>
      <c r="E61" s="336"/>
      <c r="F61" s="336"/>
      <c r="G61" s="336"/>
      <c r="H61" s="336"/>
      <c r="I61" s="336"/>
      <c r="J61" s="336"/>
      <c r="K61" s="336"/>
      <c r="L61" s="336"/>
      <c r="M61" s="337"/>
    </row>
    <row r="62" spans="1:13" ht="15.75" customHeight="1" thickBot="1" x14ac:dyDescent="0.3">
      <c r="A62" s="92" t="s">
        <v>171</v>
      </c>
      <c r="B62" s="99"/>
      <c r="C62" s="402"/>
      <c r="D62" s="403"/>
      <c r="E62" s="403"/>
      <c r="F62" s="403"/>
      <c r="G62" s="403"/>
      <c r="H62" s="403"/>
      <c r="I62" s="403"/>
      <c r="J62" s="403"/>
      <c r="K62" s="403"/>
      <c r="L62" s="403"/>
      <c r="M62" s="404"/>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row r="101" spans="1:13" ht="15.75" customHeight="1" x14ac:dyDescent="0.25">
      <c r="A101" s="93"/>
      <c r="B101" s="94"/>
      <c r="C101" s="93"/>
      <c r="D101" s="93"/>
      <c r="E101" s="93"/>
      <c r="F101" s="93"/>
      <c r="G101" s="93"/>
      <c r="H101" s="93"/>
      <c r="I101" s="93"/>
      <c r="J101" s="93"/>
      <c r="K101" s="93"/>
      <c r="L101" s="93"/>
      <c r="M101" s="93"/>
    </row>
    <row r="102" spans="1:13" ht="15.75" customHeight="1" x14ac:dyDescent="0.25">
      <c r="A102" s="93"/>
      <c r="B102" s="94"/>
      <c r="C102" s="93"/>
      <c r="D102" s="93"/>
      <c r="E102" s="93"/>
      <c r="F102" s="93"/>
      <c r="G102" s="93"/>
      <c r="H102" s="93"/>
      <c r="I102" s="93"/>
      <c r="J102" s="93"/>
      <c r="K102" s="93"/>
      <c r="L102" s="93"/>
      <c r="M102" s="93"/>
    </row>
    <row r="103" spans="1:13" ht="15.75" customHeight="1" x14ac:dyDescent="0.25">
      <c r="A103" s="93"/>
      <c r="B103" s="94"/>
      <c r="C103" s="93"/>
      <c r="D103" s="93"/>
      <c r="E103" s="93"/>
      <c r="F103" s="93"/>
      <c r="G103" s="93"/>
      <c r="H103" s="93"/>
      <c r="I103" s="93"/>
      <c r="J103" s="93"/>
      <c r="K103" s="93"/>
      <c r="L103" s="93"/>
      <c r="M103" s="93"/>
    </row>
    <row r="104" spans="1:13" ht="15.75" customHeight="1" x14ac:dyDescent="0.25">
      <c r="A104" s="93"/>
      <c r="B104" s="94"/>
      <c r="C104" s="93"/>
      <c r="D104" s="93"/>
      <c r="E104" s="93"/>
      <c r="F104" s="93"/>
      <c r="G104" s="93"/>
      <c r="H104" s="93"/>
      <c r="I104" s="93"/>
      <c r="J104" s="93"/>
      <c r="K104" s="93"/>
      <c r="L104" s="93"/>
      <c r="M104" s="93"/>
    </row>
    <row r="105" spans="1:13" ht="15.75" customHeight="1" x14ac:dyDescent="0.25">
      <c r="A105" s="93"/>
      <c r="B105" s="94"/>
      <c r="C105" s="93"/>
      <c r="D105" s="93"/>
      <c r="E105" s="93"/>
      <c r="F105" s="93"/>
      <c r="G105" s="93"/>
      <c r="H105" s="93"/>
      <c r="I105" s="93"/>
      <c r="J105" s="93"/>
      <c r="K105" s="93"/>
      <c r="L105" s="93"/>
      <c r="M105" s="93"/>
    </row>
  </sheetData>
  <mergeCells count="42">
    <mergeCell ref="C50:M50"/>
    <mergeCell ref="C51:M51"/>
    <mergeCell ref="B32:B34"/>
    <mergeCell ref="B45:B48"/>
    <mergeCell ref="F46:F47"/>
    <mergeCell ref="G46:J47"/>
    <mergeCell ref="L46:M47"/>
    <mergeCell ref="C49:M49"/>
    <mergeCell ref="A59:A61"/>
    <mergeCell ref="C59:M59"/>
    <mergeCell ref="C60:M60"/>
    <mergeCell ref="C61:M61"/>
    <mergeCell ref="C62:M62"/>
    <mergeCell ref="C11:M11"/>
    <mergeCell ref="A53:A58"/>
    <mergeCell ref="C53:M53"/>
    <mergeCell ref="C54:M54"/>
    <mergeCell ref="C55:M55"/>
    <mergeCell ref="C56:M56"/>
    <mergeCell ref="C57:M57"/>
    <mergeCell ref="C58:M58"/>
    <mergeCell ref="A2:A15"/>
    <mergeCell ref="A16:A52"/>
    <mergeCell ref="F14:G14"/>
    <mergeCell ref="C12:M12"/>
    <mergeCell ref="C13:M13"/>
    <mergeCell ref="B14:B15"/>
    <mergeCell ref="C14:D14"/>
    <mergeCell ref="C15:M15"/>
    <mergeCell ref="C16:M16"/>
    <mergeCell ref="C17:M17"/>
    <mergeCell ref="B18:B24"/>
    <mergeCell ref="B25:B28"/>
    <mergeCell ref="J30:L30"/>
    <mergeCell ref="B8:B10"/>
    <mergeCell ref="C2:M2"/>
    <mergeCell ref="C3:M3"/>
    <mergeCell ref="F4:G4"/>
    <mergeCell ref="C5:M5"/>
    <mergeCell ref="C7:D7"/>
    <mergeCell ref="I7:M7"/>
    <mergeCell ref="C8:M10"/>
  </mergeCells>
  <dataValidations count="1">
    <dataValidation type="list" allowBlank="1" showErrorMessage="1" sqref="I7" xr:uid="{00000000-0002-0000-1000-000000000000}">
      <formula1>INDIRECT($C$7)</formula1>
    </dataValidation>
  </dataValidations>
  <hyperlinks>
    <hyperlink ref="C57" r:id="rId1" xr:uid="{00000000-0004-0000-10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000-000001000000}">
          <x14:formula1>
            <xm:f>Desplegables!$B$50:$B$52</xm:f>
          </x14:formula1>
          <xm:sqref>G46</xm:sqref>
        </x14:dataValidation>
        <x14:dataValidation type="list" allowBlank="1" showErrorMessage="1" xr:uid="{00000000-0002-0000-1000-000002000000}">
          <x14:formula1>
            <xm:f>Desplegables!$B$45:$B$46</xm:f>
          </x14:formula1>
          <xm:sqref>C4</xm:sqref>
        </x14:dataValidation>
        <x14:dataValidation type="list" allowBlank="1" showErrorMessage="1" xr:uid="{00000000-0002-0000-1000-000003000000}">
          <x14:formula1>
            <xm:f>Desplegables!$I$4:$I$18</xm:f>
          </x14:formula1>
          <xm:sqref>C7</xm:sqref>
        </x14:dataValidation>
        <x14:dataValidation type="list" allowBlank="1" showErrorMessage="1" xr:uid="{00000000-0002-0000-1000-000004000000}">
          <x14:formula1>
            <xm:f>Desplegables!$L$24:$L$39</xm:f>
          </x14:formula1>
          <xm:sqref>C14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M100"/>
  <sheetViews>
    <sheetView topLeftCell="A40" zoomScale="80" zoomScaleNormal="80" workbookViewId="0">
      <selection activeCell="E14" sqref="E14"/>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521</v>
      </c>
      <c r="C1" s="5"/>
      <c r="D1" s="5"/>
      <c r="E1" s="5"/>
      <c r="F1" s="5"/>
      <c r="G1" s="5"/>
      <c r="H1" s="5"/>
      <c r="I1" s="5"/>
      <c r="J1" s="5"/>
      <c r="K1" s="5"/>
      <c r="L1" s="5"/>
      <c r="M1" s="6"/>
    </row>
    <row r="2" spans="1:13" ht="15.75" customHeight="1" x14ac:dyDescent="0.25">
      <c r="A2" s="341" t="s">
        <v>94</v>
      </c>
      <c r="B2" s="7" t="s">
        <v>95</v>
      </c>
      <c r="C2" s="347" t="s">
        <v>538</v>
      </c>
      <c r="D2" s="348"/>
      <c r="E2" s="348"/>
      <c r="F2" s="348"/>
      <c r="G2" s="348"/>
      <c r="H2" s="348"/>
      <c r="I2" s="348"/>
      <c r="J2" s="348"/>
      <c r="K2" s="348"/>
      <c r="L2" s="348"/>
      <c r="M2" s="349"/>
    </row>
    <row r="3" spans="1:13" ht="47.1" customHeight="1" x14ac:dyDescent="0.25">
      <c r="A3" s="339"/>
      <c r="B3" s="8" t="s">
        <v>187</v>
      </c>
      <c r="C3" s="350" t="s">
        <v>202</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15.75" x14ac:dyDescent="0.25">
      <c r="A11" s="339"/>
      <c r="B11" s="8" t="s">
        <v>104</v>
      </c>
      <c r="C11" s="350" t="s">
        <v>712</v>
      </c>
      <c r="D11" s="336"/>
      <c r="E11" s="336"/>
      <c r="F11" s="336"/>
      <c r="G11" s="336"/>
      <c r="H11" s="336"/>
      <c r="I11" s="336"/>
      <c r="J11" s="336"/>
      <c r="K11" s="336"/>
      <c r="L11" s="336"/>
      <c r="M11" s="337"/>
    </row>
    <row r="12" spans="1:13" ht="36" customHeight="1" x14ac:dyDescent="0.25">
      <c r="A12" s="339"/>
      <c r="B12" s="8" t="s">
        <v>188</v>
      </c>
      <c r="C12" s="350" t="s">
        <v>576</v>
      </c>
      <c r="D12" s="336"/>
      <c r="E12" s="336"/>
      <c r="F12" s="336"/>
      <c r="G12" s="336"/>
      <c r="H12" s="336"/>
      <c r="I12" s="336"/>
      <c r="J12" s="336"/>
      <c r="K12" s="336"/>
      <c r="L12" s="336"/>
      <c r="M12" s="337"/>
    </row>
    <row r="13" spans="1:13" ht="30" customHeight="1" x14ac:dyDescent="0.25">
      <c r="A13" s="339"/>
      <c r="B13" s="8" t="s">
        <v>189</v>
      </c>
      <c r="C13" s="350" t="s">
        <v>522</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74</v>
      </c>
      <c r="D16" s="336"/>
      <c r="E16" s="336"/>
      <c r="F16" s="336"/>
      <c r="G16" s="336"/>
      <c r="H16" s="336"/>
      <c r="I16" s="336"/>
      <c r="J16" s="336"/>
      <c r="K16" s="336"/>
      <c r="L16" s="336"/>
      <c r="M16" s="337"/>
    </row>
    <row r="17" spans="1:13" ht="15.75" customHeight="1" x14ac:dyDescent="0.25">
      <c r="A17" s="339"/>
      <c r="B17" s="8" t="s">
        <v>192</v>
      </c>
      <c r="C17" s="421" t="s">
        <v>713</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1" t="s">
        <v>117</v>
      </c>
      <c r="E23" s="40" t="s">
        <v>118</v>
      </c>
      <c r="F23" s="27" t="s">
        <v>180</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0</v>
      </c>
      <c r="E30" s="49"/>
      <c r="F30" s="60" t="s">
        <v>129</v>
      </c>
      <c r="G30" s="42">
        <v>2018</v>
      </c>
      <c r="H30" s="49"/>
      <c r="I30" s="60" t="s">
        <v>130</v>
      </c>
      <c r="J30" s="397" t="s">
        <v>82</v>
      </c>
      <c r="K30" s="398"/>
      <c r="L30" s="399"/>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119" t="s">
        <v>194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73"/>
      <c r="E36" s="120"/>
      <c r="F36" s="73">
        <v>0.3</v>
      </c>
      <c r="G36" s="120"/>
      <c r="H36" s="73">
        <v>0.7</v>
      </c>
      <c r="I36" s="120"/>
      <c r="J36" s="73"/>
      <c r="K36" s="120"/>
      <c r="L36" s="73"/>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73"/>
      <c r="E38" s="120"/>
      <c r="F38" s="73"/>
      <c r="G38" s="120"/>
      <c r="H38" s="73"/>
      <c r="I38" s="120"/>
      <c r="J38" s="73"/>
      <c r="K38" s="120"/>
      <c r="L38" s="73"/>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73"/>
      <c r="E40" s="120"/>
      <c r="F40" s="73"/>
      <c r="G40" s="120"/>
      <c r="H40" s="73"/>
      <c r="I40" s="120"/>
      <c r="J40" s="73"/>
      <c r="K40" s="120"/>
      <c r="L40" s="73"/>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73"/>
      <c r="E42" s="120"/>
      <c r="F42" s="139"/>
      <c r="G42" s="130"/>
      <c r="H42" s="139"/>
      <c r="I42" s="130"/>
      <c r="J42" s="139"/>
      <c r="K42" s="130"/>
      <c r="L42" s="139"/>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40">
        <v>1</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199</v>
      </c>
      <c r="D49" s="336"/>
      <c r="E49" s="336"/>
      <c r="F49" s="336"/>
      <c r="G49" s="336"/>
      <c r="H49" s="336"/>
      <c r="I49" s="336"/>
      <c r="J49" s="336"/>
      <c r="K49" s="336"/>
      <c r="L49" s="336"/>
      <c r="M49" s="337"/>
    </row>
    <row r="50" spans="1:13" ht="15.75" customHeight="1" x14ac:dyDescent="0.25">
      <c r="A50" s="339"/>
      <c r="B50" s="8" t="s">
        <v>154</v>
      </c>
      <c r="C50" s="350" t="s">
        <v>200</v>
      </c>
      <c r="D50" s="336"/>
      <c r="E50" s="336"/>
      <c r="F50" s="336"/>
      <c r="G50" s="336"/>
      <c r="H50" s="336"/>
      <c r="I50" s="336"/>
      <c r="J50" s="336"/>
      <c r="K50" s="336"/>
      <c r="L50" s="336"/>
      <c r="M50" s="337"/>
    </row>
    <row r="51" spans="1:13" ht="15.75" customHeight="1" x14ac:dyDescent="0.25">
      <c r="A51" s="339"/>
      <c r="B51" s="8" t="s">
        <v>156</v>
      </c>
      <c r="C51" s="10" t="s">
        <v>201</v>
      </c>
      <c r="D51" s="14"/>
      <c r="E51" s="14"/>
      <c r="F51" s="14"/>
      <c r="G51" s="14"/>
      <c r="H51" s="14"/>
      <c r="I51" s="14"/>
      <c r="J51" s="14"/>
      <c r="K51" s="14"/>
      <c r="L51" s="14"/>
      <c r="M51" s="15"/>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39" customHeight="1" thickBot="1" x14ac:dyDescent="0.3">
      <c r="A62" s="92" t="s">
        <v>171</v>
      </c>
      <c r="B62" s="389" t="s">
        <v>523</v>
      </c>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4">
    <mergeCell ref="B62:M62"/>
    <mergeCell ref="F14:G14"/>
    <mergeCell ref="B8:B10"/>
    <mergeCell ref="C8:M10"/>
    <mergeCell ref="A16:A52"/>
    <mergeCell ref="B18:B24"/>
    <mergeCell ref="B25:B28"/>
    <mergeCell ref="B32:B34"/>
    <mergeCell ref="H44:I44"/>
    <mergeCell ref="C50:M50"/>
    <mergeCell ref="C49:M49"/>
    <mergeCell ref="C16:M16"/>
    <mergeCell ref="C17:M17"/>
    <mergeCell ref="L46:M47"/>
    <mergeCell ref="B35:B44"/>
    <mergeCell ref="H43:I43"/>
    <mergeCell ref="A2:A15"/>
    <mergeCell ref="B14:B15"/>
    <mergeCell ref="C14:D14"/>
    <mergeCell ref="C2:M2"/>
    <mergeCell ref="C12:M12"/>
    <mergeCell ref="C11:M11"/>
    <mergeCell ref="C13:M13"/>
    <mergeCell ref="C3:M3"/>
    <mergeCell ref="F4:G4"/>
    <mergeCell ref="C15:M15"/>
    <mergeCell ref="C5:M5"/>
    <mergeCell ref="C7:D7"/>
    <mergeCell ref="I7:M7"/>
    <mergeCell ref="B45:B48"/>
    <mergeCell ref="F46:F47"/>
    <mergeCell ref="G46:J47"/>
    <mergeCell ref="J30:L30"/>
    <mergeCell ref="A59:A61"/>
    <mergeCell ref="C59:M59"/>
    <mergeCell ref="C60:M60"/>
    <mergeCell ref="C61:M61"/>
    <mergeCell ref="A53:A58"/>
    <mergeCell ref="C58:M58"/>
    <mergeCell ref="C53:M53"/>
    <mergeCell ref="C54:M54"/>
    <mergeCell ref="C55:M55"/>
    <mergeCell ref="C56:M56"/>
    <mergeCell ref="C57:M57"/>
  </mergeCells>
  <dataValidations count="1">
    <dataValidation type="list" allowBlank="1" showErrorMessage="1" sqref="I7" xr:uid="{00000000-0002-0000-1100-000000000000}">
      <formula1>INDIRECT($C$7)</formula1>
    </dataValidation>
  </dataValidations>
  <hyperlinks>
    <hyperlink ref="C57" r:id="rId1" xr:uid="{00000000-0004-0000-11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100-000001000000}">
          <x14:formula1>
            <xm:f>Desplegables!$I$4:$I$18</xm:f>
          </x14:formula1>
          <xm:sqref>C7</xm:sqref>
        </x14:dataValidation>
        <x14:dataValidation type="list" allowBlank="1" showErrorMessage="1" xr:uid="{00000000-0002-0000-1100-000002000000}">
          <x14:formula1>
            <xm:f>Desplegables!$L$24:$L$39</xm:f>
          </x14:formula1>
          <xm:sqref>C14</xm:sqref>
        </x14:dataValidation>
        <x14:dataValidation type="list" allowBlank="1" showErrorMessage="1" xr:uid="{00000000-0002-0000-1100-000003000000}">
          <x14:formula1>
            <xm:f>Desplegables!$B$45:$B$46</xm:f>
          </x14:formula1>
          <xm:sqref>C4</xm:sqref>
        </x14:dataValidation>
        <x14:dataValidation type="list" allowBlank="1" showErrorMessage="1" xr:uid="{00000000-0002-0000-1100-000004000000}">
          <x14:formula1>
            <xm:f>Desplegables!$B$50:$B$52</xm:f>
          </x14:formula1>
          <xm:sqref>G46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M100"/>
  <sheetViews>
    <sheetView zoomScale="90" zoomScaleNormal="9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524</v>
      </c>
      <c r="C1" s="5"/>
      <c r="D1" s="5"/>
      <c r="E1" s="5"/>
      <c r="F1" s="5"/>
      <c r="G1" s="5"/>
      <c r="H1" s="5"/>
      <c r="I1" s="5"/>
      <c r="J1" s="5"/>
      <c r="K1" s="5"/>
      <c r="L1" s="5"/>
      <c r="M1" s="6"/>
    </row>
    <row r="2" spans="1:13" ht="28.5" customHeight="1" x14ac:dyDescent="0.25">
      <c r="A2" s="341" t="s">
        <v>94</v>
      </c>
      <c r="B2" s="7" t="s">
        <v>95</v>
      </c>
      <c r="C2" s="347" t="s">
        <v>563</v>
      </c>
      <c r="D2" s="348"/>
      <c r="E2" s="348"/>
      <c r="F2" s="348"/>
      <c r="G2" s="348"/>
      <c r="H2" s="348"/>
      <c r="I2" s="348"/>
      <c r="J2" s="348"/>
      <c r="K2" s="348"/>
      <c r="L2" s="348"/>
      <c r="M2" s="349"/>
    </row>
    <row r="3" spans="1:13" ht="32.1" customHeight="1" x14ac:dyDescent="0.25">
      <c r="A3" s="339"/>
      <c r="B3" s="8" t="s">
        <v>187</v>
      </c>
      <c r="C3" s="350" t="s">
        <v>623</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53.1" customHeight="1" x14ac:dyDescent="0.25">
      <c r="A11" s="339"/>
      <c r="B11" s="8" t="s">
        <v>104</v>
      </c>
      <c r="C11" s="350" t="s">
        <v>717</v>
      </c>
      <c r="D11" s="336"/>
      <c r="E11" s="336"/>
      <c r="F11" s="336"/>
      <c r="G11" s="336"/>
      <c r="H11" s="336"/>
      <c r="I11" s="336"/>
      <c r="J11" s="336"/>
      <c r="K11" s="336"/>
      <c r="L11" s="336"/>
      <c r="M11" s="337"/>
    </row>
    <row r="12" spans="1:13" ht="15.75" customHeight="1" x14ac:dyDescent="0.25">
      <c r="A12" s="339"/>
      <c r="B12" s="8" t="s">
        <v>188</v>
      </c>
      <c r="C12" s="350" t="s">
        <v>576</v>
      </c>
      <c r="D12" s="336"/>
      <c r="E12" s="336"/>
      <c r="F12" s="336"/>
      <c r="G12" s="336"/>
      <c r="H12" s="336"/>
      <c r="I12" s="336"/>
      <c r="J12" s="336"/>
      <c r="K12" s="336"/>
      <c r="L12" s="336"/>
      <c r="M12" s="337"/>
    </row>
    <row r="13" spans="1:13" ht="27.95" customHeight="1" x14ac:dyDescent="0.25">
      <c r="A13" s="339"/>
      <c r="B13" s="8" t="s">
        <v>189</v>
      </c>
      <c r="C13" s="350" t="s">
        <v>692</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c r="D16" s="336"/>
      <c r="E16" s="336"/>
      <c r="F16" s="336"/>
      <c r="G16" s="336"/>
      <c r="H16" s="336"/>
      <c r="I16" s="336"/>
      <c r="J16" s="336"/>
      <c r="K16" s="336"/>
      <c r="L16" s="336"/>
      <c r="M16" s="337"/>
    </row>
    <row r="17" spans="1:13" ht="15.75" customHeight="1" x14ac:dyDescent="0.25">
      <c r="A17" s="339"/>
      <c r="B17" s="8" t="s">
        <v>192</v>
      </c>
      <c r="C17" s="421" t="s">
        <v>716</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t="s">
        <v>117</v>
      </c>
      <c r="E23" s="40" t="s">
        <v>118</v>
      </c>
      <c r="F23" s="27" t="s">
        <v>180</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0</v>
      </c>
      <c r="E30" s="49"/>
      <c r="F30" s="60" t="s">
        <v>129</v>
      </c>
      <c r="G30" s="42">
        <v>2018</v>
      </c>
      <c r="H30" s="49"/>
      <c r="I30" s="60" t="s">
        <v>130</v>
      </c>
      <c r="J30" s="397" t="s">
        <v>82</v>
      </c>
      <c r="K30" s="398"/>
      <c r="L30" s="399"/>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119" t="s">
        <v>194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73"/>
      <c r="E36" s="120"/>
      <c r="F36" s="73">
        <v>0.3</v>
      </c>
      <c r="G36" s="120"/>
      <c r="H36" s="73">
        <v>0.7</v>
      </c>
      <c r="I36" s="120"/>
      <c r="J36" s="73"/>
      <c r="K36" s="120"/>
      <c r="L36" s="73"/>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73"/>
      <c r="E38" s="120"/>
      <c r="F38" s="73"/>
      <c r="G38" s="120"/>
      <c r="H38" s="73"/>
      <c r="I38" s="120"/>
      <c r="J38" s="73"/>
      <c r="K38" s="120"/>
      <c r="L38" s="73"/>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73"/>
      <c r="E40" s="120"/>
      <c r="F40" s="73"/>
      <c r="G40" s="120"/>
      <c r="H40" s="73"/>
      <c r="I40" s="120"/>
      <c r="J40" s="73"/>
      <c r="K40" s="120"/>
      <c r="L40" s="73"/>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73"/>
      <c r="E42" s="120"/>
      <c r="F42" s="139"/>
      <c r="G42" s="130"/>
      <c r="H42" s="139"/>
      <c r="I42" s="130"/>
      <c r="J42" s="139"/>
      <c r="K42" s="130"/>
      <c r="L42" s="139"/>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40">
        <v>1</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199</v>
      </c>
      <c r="D49" s="336"/>
      <c r="E49" s="336"/>
      <c r="F49" s="336"/>
      <c r="G49" s="336"/>
      <c r="H49" s="336"/>
      <c r="I49" s="336"/>
      <c r="J49" s="336"/>
      <c r="K49" s="336"/>
      <c r="L49" s="336"/>
      <c r="M49" s="337"/>
    </row>
    <row r="50" spans="1:13" ht="15.75" customHeight="1" x14ac:dyDescent="0.25">
      <c r="A50" s="339"/>
      <c r="B50" s="8" t="s">
        <v>154</v>
      </c>
      <c r="C50" s="350" t="s">
        <v>200</v>
      </c>
      <c r="D50" s="336"/>
      <c r="E50" s="336"/>
      <c r="F50" s="336"/>
      <c r="G50" s="336"/>
      <c r="H50" s="336"/>
      <c r="I50" s="336"/>
      <c r="J50" s="336"/>
      <c r="K50" s="336"/>
      <c r="L50" s="336"/>
      <c r="M50" s="337"/>
    </row>
    <row r="51" spans="1:13" ht="15.75" customHeight="1" x14ac:dyDescent="0.25">
      <c r="A51" s="339"/>
      <c r="B51" s="8" t="s">
        <v>156</v>
      </c>
      <c r="C51" s="10" t="s">
        <v>201</v>
      </c>
      <c r="D51" s="14"/>
      <c r="E51" s="14"/>
      <c r="F51" s="14"/>
      <c r="G51" s="14"/>
      <c r="H51" s="14"/>
      <c r="I51" s="14"/>
      <c r="J51" s="14"/>
      <c r="K51" s="14"/>
      <c r="L51" s="14"/>
      <c r="M51" s="15"/>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5.75" customHeight="1" thickBot="1" x14ac:dyDescent="0.3">
      <c r="A62" s="92" t="s">
        <v>171</v>
      </c>
      <c r="B62" s="389" t="s">
        <v>525</v>
      </c>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4">
    <mergeCell ref="C2:M2"/>
    <mergeCell ref="C3:M3"/>
    <mergeCell ref="C11:M11"/>
    <mergeCell ref="C12:M12"/>
    <mergeCell ref="I7:M7"/>
    <mergeCell ref="F4:G4"/>
    <mergeCell ref="C7:D7"/>
    <mergeCell ref="C5:M5"/>
    <mergeCell ref="C8:M10"/>
    <mergeCell ref="A2:A15"/>
    <mergeCell ref="B35:B44"/>
    <mergeCell ref="B45:B48"/>
    <mergeCell ref="A16:A52"/>
    <mergeCell ref="B8:B10"/>
    <mergeCell ref="C13:M13"/>
    <mergeCell ref="B14:B15"/>
    <mergeCell ref="C14:D14"/>
    <mergeCell ref="C15:M15"/>
    <mergeCell ref="C16:M16"/>
    <mergeCell ref="F14:G14"/>
    <mergeCell ref="C17:M17"/>
    <mergeCell ref="B18:B24"/>
    <mergeCell ref="H44:I44"/>
    <mergeCell ref="L46:M47"/>
    <mergeCell ref="H43:I43"/>
    <mergeCell ref="F46:F47"/>
    <mergeCell ref="G46:J47"/>
    <mergeCell ref="B25:B28"/>
    <mergeCell ref="B32:B34"/>
    <mergeCell ref="J30:L30"/>
    <mergeCell ref="B62:M62"/>
    <mergeCell ref="A53:A58"/>
    <mergeCell ref="C58:M58"/>
    <mergeCell ref="C57:M57"/>
    <mergeCell ref="C49:M49"/>
    <mergeCell ref="A59:A61"/>
    <mergeCell ref="C59:M59"/>
    <mergeCell ref="C60:M60"/>
    <mergeCell ref="C61:M61"/>
    <mergeCell ref="C50:M50"/>
    <mergeCell ref="C53:M53"/>
    <mergeCell ref="C54:M54"/>
    <mergeCell ref="C55:M55"/>
    <mergeCell ref="C56:M56"/>
  </mergeCells>
  <dataValidations count="1">
    <dataValidation type="list" allowBlank="1" showErrorMessage="1" sqref="I7" xr:uid="{00000000-0002-0000-1200-000000000000}">
      <formula1>INDIRECT($C$7)</formula1>
    </dataValidation>
  </dataValidations>
  <hyperlinks>
    <hyperlink ref="C57" r:id="rId1" xr:uid="{00000000-0004-0000-12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200-000001000000}">
          <x14:formula1>
            <xm:f>Desplegables!$I$4:$I$18</xm:f>
          </x14:formula1>
          <xm:sqref>C7</xm:sqref>
        </x14:dataValidation>
        <x14:dataValidation type="list" allowBlank="1" showErrorMessage="1" xr:uid="{00000000-0002-0000-1200-000002000000}">
          <x14:formula1>
            <xm:f>Desplegables!$L$24:$L$39</xm:f>
          </x14:formula1>
          <xm:sqref>C14</xm:sqref>
        </x14:dataValidation>
        <x14:dataValidation type="list" allowBlank="1" showErrorMessage="1" xr:uid="{00000000-0002-0000-1200-000003000000}">
          <x14:formula1>
            <xm:f>Desplegables!$B$45:$B$46</xm:f>
          </x14:formula1>
          <xm:sqref>C4</xm:sqref>
        </x14:dataValidation>
        <x14:dataValidation type="list" allowBlank="1" showErrorMessage="1" xr:uid="{00000000-0002-0000-1200-000004000000}">
          <x14:formula1>
            <xm:f>Desplegables!$B$50:$B$52</xm:f>
          </x14:formula1>
          <xm:sqref>G46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100"/>
  <sheetViews>
    <sheetView topLeftCell="B1" zoomScale="80" zoomScaleNormal="8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490</v>
      </c>
      <c r="C1" s="5"/>
      <c r="D1" s="5"/>
      <c r="E1" s="5"/>
      <c r="F1" s="5"/>
      <c r="G1" s="5"/>
      <c r="H1" s="5"/>
      <c r="I1" s="5"/>
      <c r="J1" s="5"/>
      <c r="K1" s="5"/>
      <c r="L1" s="5"/>
      <c r="M1" s="6"/>
    </row>
    <row r="2" spans="1:13" ht="15.75" customHeight="1" x14ac:dyDescent="0.25">
      <c r="A2" s="341" t="s">
        <v>94</v>
      </c>
      <c r="B2" s="7" t="s">
        <v>95</v>
      </c>
      <c r="C2" s="347" t="s">
        <v>699</v>
      </c>
      <c r="D2" s="348"/>
      <c r="E2" s="348"/>
      <c r="F2" s="348"/>
      <c r="G2" s="348"/>
      <c r="H2" s="348"/>
      <c r="I2" s="348"/>
      <c r="J2" s="348"/>
      <c r="K2" s="348"/>
      <c r="L2" s="348"/>
      <c r="M2" s="349"/>
    </row>
    <row r="3" spans="1:13" ht="30" customHeight="1" x14ac:dyDescent="0.25">
      <c r="A3" s="339"/>
      <c r="B3" s="8" t="s">
        <v>96</v>
      </c>
      <c r="C3" s="350" t="s">
        <v>560</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6.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t="s">
        <v>74</v>
      </c>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258.95" customHeight="1" x14ac:dyDescent="0.25">
      <c r="A11" s="340"/>
      <c r="B11" s="8" t="s">
        <v>104</v>
      </c>
      <c r="C11" s="350" t="s">
        <v>728</v>
      </c>
      <c r="D11" s="336"/>
      <c r="E11" s="336"/>
      <c r="F11" s="336"/>
      <c r="G11" s="336"/>
      <c r="H11" s="336"/>
      <c r="I11" s="336"/>
      <c r="J11" s="336"/>
      <c r="K11" s="336"/>
      <c r="L11" s="336"/>
      <c r="M11" s="337"/>
    </row>
    <row r="12" spans="1:13" ht="15.75" customHeight="1" x14ac:dyDescent="0.25">
      <c r="A12" s="338" t="s">
        <v>105</v>
      </c>
      <c r="B12" s="8" t="s">
        <v>24</v>
      </c>
      <c r="C12" s="377" t="s">
        <v>567</v>
      </c>
      <c r="D12" s="378"/>
      <c r="E12" s="378"/>
      <c r="F12" s="378"/>
      <c r="G12" s="378"/>
      <c r="H12" s="378"/>
      <c r="I12" s="378"/>
      <c r="J12" s="378"/>
      <c r="K12" s="378"/>
      <c r="L12" s="378"/>
      <c r="M12" s="379"/>
    </row>
    <row r="13" spans="1:13" ht="8.25" customHeight="1" x14ac:dyDescent="0.25">
      <c r="A13" s="339"/>
      <c r="B13" s="356" t="s">
        <v>106</v>
      </c>
      <c r="C13" s="31"/>
      <c r="D13" s="32"/>
      <c r="E13" s="32"/>
      <c r="F13" s="32"/>
      <c r="G13" s="32"/>
      <c r="H13" s="32"/>
      <c r="I13" s="32"/>
      <c r="J13" s="32"/>
      <c r="K13" s="32"/>
      <c r="L13" s="32"/>
      <c r="M13" s="33"/>
    </row>
    <row r="14" spans="1:13" ht="9" customHeight="1" x14ac:dyDescent="0.25">
      <c r="A14" s="339"/>
      <c r="B14" s="357"/>
      <c r="C14" s="34"/>
      <c r="D14" s="35"/>
      <c r="E14" s="36"/>
      <c r="F14" s="35"/>
      <c r="G14" s="36"/>
      <c r="H14" s="35"/>
      <c r="I14" s="36"/>
      <c r="J14" s="35"/>
      <c r="K14" s="36"/>
      <c r="L14" s="36"/>
      <c r="M14" s="37"/>
    </row>
    <row r="15" spans="1:13" ht="15.75" customHeight="1" x14ac:dyDescent="0.25">
      <c r="A15" s="339"/>
      <c r="B15" s="357"/>
      <c r="C15" s="38" t="s">
        <v>107</v>
      </c>
      <c r="D15" s="39"/>
      <c r="E15" s="40" t="s">
        <v>108</v>
      </c>
      <c r="F15" s="39"/>
      <c r="G15" s="40" t="s">
        <v>109</v>
      </c>
      <c r="H15" s="39"/>
      <c r="I15" s="40" t="s">
        <v>110</v>
      </c>
      <c r="J15" s="13"/>
      <c r="K15" s="40"/>
      <c r="L15" s="40"/>
      <c r="M15" s="37"/>
    </row>
    <row r="16" spans="1:13" ht="15.75" customHeight="1" x14ac:dyDescent="0.25">
      <c r="A16" s="339"/>
      <c r="B16" s="357"/>
      <c r="C16" s="38" t="s">
        <v>111</v>
      </c>
      <c r="D16" s="41"/>
      <c r="E16" s="40" t="s">
        <v>112</v>
      </c>
      <c r="F16" s="42"/>
      <c r="G16" s="40" t="s">
        <v>113</v>
      </c>
      <c r="H16" s="42"/>
      <c r="I16" s="40"/>
      <c r="J16" s="36"/>
      <c r="K16" s="40"/>
      <c r="L16" s="40"/>
      <c r="M16" s="37"/>
    </row>
    <row r="17" spans="1:13" ht="15.75" customHeight="1" x14ac:dyDescent="0.25">
      <c r="A17" s="339"/>
      <c r="B17" s="357"/>
      <c r="C17" s="38" t="s">
        <v>114</v>
      </c>
      <c r="D17" s="41"/>
      <c r="E17" s="40" t="s">
        <v>115</v>
      </c>
      <c r="F17" s="41"/>
      <c r="G17" s="40"/>
      <c r="H17" s="36"/>
      <c r="I17" s="40"/>
      <c r="J17" s="36"/>
      <c r="K17" s="40"/>
      <c r="L17" s="40"/>
      <c r="M17" s="37"/>
    </row>
    <row r="18" spans="1:13" ht="15.75" customHeight="1" x14ac:dyDescent="0.25">
      <c r="A18" s="339"/>
      <c r="B18" s="357"/>
      <c r="C18" s="38" t="s">
        <v>116</v>
      </c>
      <c r="D18" s="41" t="s">
        <v>117</v>
      </c>
      <c r="E18" s="40" t="s">
        <v>118</v>
      </c>
      <c r="F18" s="43" t="s">
        <v>119</v>
      </c>
      <c r="G18" s="27"/>
      <c r="H18" s="27"/>
      <c r="I18" s="27"/>
      <c r="J18" s="27"/>
      <c r="K18" s="27"/>
      <c r="L18" s="27"/>
      <c r="M18" s="44"/>
    </row>
    <row r="19" spans="1:13" ht="9.75" customHeight="1" x14ac:dyDescent="0.25">
      <c r="A19" s="339"/>
      <c r="B19" s="358"/>
      <c r="C19" s="45"/>
      <c r="D19" s="46"/>
      <c r="E19" s="46"/>
      <c r="F19" s="46"/>
      <c r="G19" s="46"/>
      <c r="H19" s="46"/>
      <c r="I19" s="46"/>
      <c r="J19" s="46"/>
      <c r="K19" s="46"/>
      <c r="L19" s="46"/>
      <c r="M19" s="47"/>
    </row>
    <row r="20" spans="1:13" ht="15.75" customHeight="1" x14ac:dyDescent="0.25">
      <c r="A20" s="339"/>
      <c r="B20" s="356" t="s">
        <v>120</v>
      </c>
      <c r="C20" s="48"/>
      <c r="D20" s="32"/>
      <c r="E20" s="32"/>
      <c r="F20" s="32"/>
      <c r="G20" s="32"/>
      <c r="H20" s="32"/>
      <c r="I20" s="32"/>
      <c r="J20" s="32"/>
      <c r="K20" s="32"/>
      <c r="L20" s="22"/>
      <c r="M20" s="23"/>
    </row>
    <row r="21" spans="1:13" ht="15.75" customHeight="1" x14ac:dyDescent="0.25">
      <c r="A21" s="339"/>
      <c r="B21" s="357"/>
      <c r="C21" s="38" t="s">
        <v>121</v>
      </c>
      <c r="D21" s="42"/>
      <c r="E21" s="49"/>
      <c r="F21" s="40" t="s">
        <v>122</v>
      </c>
      <c r="G21" s="41"/>
      <c r="H21" s="49"/>
      <c r="I21" s="40" t="s">
        <v>123</v>
      </c>
      <c r="J21" s="41"/>
      <c r="K21" s="49"/>
      <c r="L21" s="25"/>
      <c r="M21" s="26"/>
    </row>
    <row r="22" spans="1:13" ht="15.75" customHeight="1" x14ac:dyDescent="0.25">
      <c r="A22" s="339"/>
      <c r="B22" s="357"/>
      <c r="C22" s="38" t="s">
        <v>125</v>
      </c>
      <c r="D22" s="50"/>
      <c r="E22" s="25"/>
      <c r="F22" s="40" t="s">
        <v>126</v>
      </c>
      <c r="G22" s="42"/>
      <c r="H22" s="25"/>
      <c r="I22" s="51" t="s">
        <v>116</v>
      </c>
      <c r="J22" s="25" t="s">
        <v>124</v>
      </c>
      <c r="K22" s="24"/>
      <c r="L22" s="25"/>
      <c r="M22" s="26"/>
    </row>
    <row r="23" spans="1:13" ht="15.75" customHeight="1" x14ac:dyDescent="0.25">
      <c r="A23" s="339"/>
      <c r="B23" s="357"/>
      <c r="C23" s="52"/>
      <c r="D23" s="35"/>
      <c r="E23" s="35"/>
      <c r="F23" s="35"/>
      <c r="G23" s="35"/>
      <c r="H23" s="35"/>
      <c r="I23" s="35"/>
      <c r="J23" s="35"/>
      <c r="K23" s="35"/>
      <c r="L23" s="28"/>
      <c r="M23" s="29"/>
    </row>
    <row r="24" spans="1:13" ht="15.75" customHeight="1" x14ac:dyDescent="0.25">
      <c r="A24" s="339"/>
      <c r="B24" s="53" t="s">
        <v>127</v>
      </c>
      <c r="C24" s="54"/>
      <c r="D24" s="55"/>
      <c r="E24" s="55"/>
      <c r="F24" s="55"/>
      <c r="G24" s="55"/>
      <c r="H24" s="55"/>
      <c r="I24" s="55"/>
      <c r="J24" s="55"/>
      <c r="K24" s="55"/>
      <c r="L24" s="55"/>
      <c r="M24" s="56"/>
    </row>
    <row r="25" spans="1:13" ht="15.75" customHeight="1" x14ac:dyDescent="0.25">
      <c r="A25" s="339"/>
      <c r="B25" s="57"/>
      <c r="C25" s="58" t="s">
        <v>128</v>
      </c>
      <c r="D25" s="59">
        <v>0.42</v>
      </c>
      <c r="E25" s="49"/>
      <c r="F25" s="60" t="s">
        <v>129</v>
      </c>
      <c r="G25" s="42">
        <v>2017</v>
      </c>
      <c r="H25" s="49"/>
      <c r="I25" s="60" t="s">
        <v>130</v>
      </c>
      <c r="J25" s="372" t="s">
        <v>472</v>
      </c>
      <c r="K25" s="336"/>
      <c r="L25" s="355"/>
      <c r="M25" s="61"/>
    </row>
    <row r="26" spans="1:13" ht="15.75" customHeight="1" x14ac:dyDescent="0.25">
      <c r="A26" s="339"/>
      <c r="B26" s="16"/>
      <c r="C26" s="45"/>
      <c r="D26" s="46"/>
      <c r="E26" s="46"/>
      <c r="F26" s="46"/>
      <c r="G26" s="46"/>
      <c r="H26" s="46"/>
      <c r="I26" s="46"/>
      <c r="J26" s="46"/>
      <c r="K26" s="46"/>
      <c r="L26" s="46"/>
      <c r="M26" s="47"/>
    </row>
    <row r="27" spans="1:13" ht="15.75" customHeight="1" x14ac:dyDescent="0.25">
      <c r="A27" s="339"/>
      <c r="B27" s="376" t="s">
        <v>131</v>
      </c>
      <c r="C27" s="62"/>
      <c r="D27" s="63"/>
      <c r="E27" s="63"/>
      <c r="F27" s="63"/>
      <c r="G27" s="63"/>
      <c r="H27" s="63"/>
      <c r="I27" s="63"/>
      <c r="J27" s="63"/>
      <c r="K27" s="63"/>
      <c r="L27" s="25"/>
      <c r="M27" s="26"/>
    </row>
    <row r="28" spans="1:13" ht="15.75" customHeight="1" x14ac:dyDescent="0.25">
      <c r="A28" s="339"/>
      <c r="B28" s="357"/>
      <c r="C28" s="64" t="s">
        <v>132</v>
      </c>
      <c r="D28" s="65">
        <v>2022</v>
      </c>
      <c r="E28" s="66"/>
      <c r="F28" s="49" t="s">
        <v>133</v>
      </c>
      <c r="G28" s="67" t="s">
        <v>134</v>
      </c>
      <c r="H28" s="66"/>
      <c r="I28" s="60"/>
      <c r="J28" s="66"/>
      <c r="K28" s="66"/>
      <c r="L28" s="25"/>
      <c r="M28" s="26"/>
    </row>
    <row r="29" spans="1:13" ht="15.75" customHeight="1" x14ac:dyDescent="0.25">
      <c r="A29" s="339"/>
      <c r="B29" s="357"/>
      <c r="C29" s="64"/>
      <c r="D29" s="68"/>
      <c r="E29" s="66"/>
      <c r="F29" s="49"/>
      <c r="G29" s="66"/>
      <c r="H29" s="66"/>
      <c r="I29" s="60"/>
      <c r="J29" s="66"/>
      <c r="K29" s="66"/>
      <c r="L29" s="25"/>
      <c r="M29" s="26"/>
    </row>
    <row r="30" spans="1:13" ht="15.75" customHeight="1" x14ac:dyDescent="0.25">
      <c r="A30" s="339"/>
      <c r="B30" s="53" t="s">
        <v>135</v>
      </c>
      <c r="C30" s="69"/>
      <c r="D30" s="70"/>
      <c r="E30" s="70"/>
      <c r="F30" s="70"/>
      <c r="G30" s="70"/>
      <c r="H30" s="70"/>
      <c r="I30" s="70"/>
      <c r="J30" s="70"/>
      <c r="K30" s="70"/>
      <c r="L30" s="70"/>
      <c r="M30" s="71"/>
    </row>
    <row r="31" spans="1:13" ht="15.75" customHeight="1" x14ac:dyDescent="0.25">
      <c r="A31" s="339"/>
      <c r="B31" s="57"/>
      <c r="C31" s="38"/>
      <c r="D31" s="49" t="s">
        <v>136</v>
      </c>
      <c r="E31" s="49"/>
      <c r="F31" s="49" t="s">
        <v>137</v>
      </c>
      <c r="G31" s="49"/>
      <c r="H31" s="24" t="s">
        <v>138</v>
      </c>
      <c r="I31" s="24"/>
      <c r="J31" s="24" t="s">
        <v>139</v>
      </c>
      <c r="K31" s="49"/>
      <c r="L31" s="49" t="s">
        <v>140</v>
      </c>
      <c r="M31" s="72"/>
    </row>
    <row r="32" spans="1:13" ht="15.75" customHeight="1" x14ac:dyDescent="0.25">
      <c r="A32" s="339"/>
      <c r="B32" s="57"/>
      <c r="C32" s="38"/>
      <c r="D32" s="310"/>
      <c r="E32" s="311"/>
      <c r="F32" s="298">
        <v>4.4999999999999997E-3</v>
      </c>
      <c r="G32" s="298"/>
      <c r="H32" s="299"/>
      <c r="I32" s="298"/>
      <c r="J32" s="300">
        <v>0.48</v>
      </c>
      <c r="K32" s="298"/>
      <c r="L32" s="299"/>
      <c r="M32" s="297"/>
    </row>
    <row r="33" spans="1:13" ht="15.75" customHeight="1" x14ac:dyDescent="0.25">
      <c r="A33" s="339"/>
      <c r="B33" s="57"/>
      <c r="C33" s="38"/>
      <c r="D33" s="49" t="s">
        <v>141</v>
      </c>
      <c r="E33" s="49"/>
      <c r="F33" s="49" t="s">
        <v>142</v>
      </c>
      <c r="G33" s="49"/>
      <c r="H33" s="24" t="s">
        <v>143</v>
      </c>
      <c r="I33" s="24"/>
      <c r="J33" s="24" t="s">
        <v>144</v>
      </c>
      <c r="K33" s="49"/>
      <c r="L33" s="49" t="s">
        <v>145</v>
      </c>
      <c r="M33" s="37"/>
    </row>
    <row r="34" spans="1:13" ht="15.75" customHeight="1" x14ac:dyDescent="0.25">
      <c r="A34" s="339"/>
      <c r="B34" s="57"/>
      <c r="C34" s="38"/>
      <c r="D34" s="300">
        <v>0.54</v>
      </c>
      <c r="E34" s="297"/>
      <c r="F34" s="299"/>
      <c r="G34" s="301"/>
      <c r="H34" s="300">
        <v>0.6</v>
      </c>
      <c r="I34" s="301"/>
      <c r="J34" s="299"/>
      <c r="K34" s="301"/>
      <c r="L34" s="300">
        <v>0.66</v>
      </c>
      <c r="M34" s="297"/>
    </row>
    <row r="35" spans="1:13" ht="15.75" customHeight="1" x14ac:dyDescent="0.25">
      <c r="A35" s="339"/>
      <c r="B35" s="57"/>
      <c r="C35" s="38"/>
      <c r="D35" s="49" t="s">
        <v>146</v>
      </c>
      <c r="E35" s="49"/>
      <c r="F35" s="49" t="s">
        <v>147</v>
      </c>
      <c r="G35" s="49"/>
      <c r="H35" s="24" t="s">
        <v>148</v>
      </c>
      <c r="I35" s="24"/>
      <c r="J35" s="24" t="s">
        <v>149</v>
      </c>
      <c r="K35" s="49"/>
      <c r="L35" s="49" t="s">
        <v>181</v>
      </c>
      <c r="M35" s="37"/>
    </row>
    <row r="36" spans="1:13" ht="15.75" customHeight="1" x14ac:dyDescent="0.25">
      <c r="A36" s="339"/>
      <c r="B36" s="57"/>
      <c r="C36" s="38"/>
      <c r="D36" s="299"/>
      <c r="E36" s="297"/>
      <c r="F36" s="300">
        <v>0.72</v>
      </c>
      <c r="G36" s="298"/>
      <c r="H36" s="299"/>
      <c r="I36" s="298"/>
      <c r="J36" s="300">
        <v>0.78</v>
      </c>
      <c r="K36" s="298"/>
      <c r="L36" s="299"/>
      <c r="M36" s="297"/>
    </row>
    <row r="37" spans="1:13" ht="15.75" customHeight="1" x14ac:dyDescent="0.25">
      <c r="A37" s="339"/>
      <c r="B37" s="57"/>
      <c r="C37" s="38"/>
      <c r="D37" s="305" t="s">
        <v>174</v>
      </c>
      <c r="E37" s="306"/>
      <c r="F37" s="305" t="s">
        <v>175</v>
      </c>
      <c r="G37" s="306"/>
      <c r="H37" s="305" t="s">
        <v>176</v>
      </c>
      <c r="I37" s="306"/>
      <c r="J37" s="305" t="s">
        <v>177</v>
      </c>
      <c r="K37" s="306"/>
      <c r="L37" s="305" t="s">
        <v>182</v>
      </c>
      <c r="M37" s="61"/>
    </row>
    <row r="38" spans="1:13" ht="15.75" customHeight="1" x14ac:dyDescent="0.25">
      <c r="A38" s="339"/>
      <c r="B38" s="57"/>
      <c r="C38" s="38"/>
      <c r="D38" s="300">
        <v>0.84</v>
      </c>
      <c r="E38" s="298"/>
      <c r="F38" s="299"/>
      <c r="G38" s="309"/>
      <c r="H38" s="300">
        <v>0.9</v>
      </c>
      <c r="I38" s="298"/>
      <c r="J38" s="299"/>
      <c r="K38" s="298"/>
      <c r="L38" s="300">
        <v>0.96</v>
      </c>
      <c r="M38" s="309"/>
    </row>
    <row r="39" spans="1:13" ht="15.75" customHeight="1" x14ac:dyDescent="0.25">
      <c r="A39" s="339"/>
      <c r="B39" s="16"/>
      <c r="C39" s="79"/>
      <c r="D39" s="307" t="s">
        <v>150</v>
      </c>
      <c r="E39" s="308">
        <v>0.96</v>
      </c>
      <c r="F39" s="307"/>
      <c r="G39" s="307"/>
      <c r="H39" s="373"/>
      <c r="I39" s="374"/>
      <c r="J39" s="302"/>
      <c r="K39" s="303"/>
      <c r="L39" s="302"/>
      <c r="M39" s="304"/>
    </row>
    <row r="40" spans="1:13" ht="18" customHeight="1" x14ac:dyDescent="0.25">
      <c r="A40" s="339"/>
      <c r="B40" s="376" t="s">
        <v>151</v>
      </c>
      <c r="C40" s="81"/>
      <c r="D40" s="36"/>
      <c r="E40" s="36"/>
      <c r="F40" s="36"/>
      <c r="G40" s="36"/>
      <c r="H40" s="36"/>
      <c r="I40" s="36"/>
      <c r="J40" s="36"/>
      <c r="K40" s="36"/>
      <c r="L40" s="25"/>
      <c r="M40" s="26"/>
    </row>
    <row r="41" spans="1:13" ht="15.75" customHeight="1" x14ac:dyDescent="0.25">
      <c r="A41" s="339"/>
      <c r="B41" s="357"/>
      <c r="C41" s="82"/>
      <c r="D41" s="83" t="s">
        <v>97</v>
      </c>
      <c r="E41" s="84" t="s">
        <v>73</v>
      </c>
      <c r="F41" s="386" t="s">
        <v>152</v>
      </c>
      <c r="G41" s="380" t="s">
        <v>116</v>
      </c>
      <c r="H41" s="381"/>
      <c r="I41" s="381"/>
      <c r="J41" s="382"/>
      <c r="K41" s="85" t="s">
        <v>118</v>
      </c>
      <c r="L41" s="368"/>
      <c r="M41" s="369"/>
    </row>
    <row r="42" spans="1:13" ht="15.75" customHeight="1" x14ac:dyDescent="0.25">
      <c r="A42" s="339"/>
      <c r="B42" s="357"/>
      <c r="C42" s="82"/>
      <c r="D42" s="86"/>
      <c r="E42" s="41" t="s">
        <v>117</v>
      </c>
      <c r="F42" s="387"/>
      <c r="G42" s="370"/>
      <c r="H42" s="383"/>
      <c r="I42" s="383"/>
      <c r="J42" s="384"/>
      <c r="K42" s="25"/>
      <c r="L42" s="370"/>
      <c r="M42" s="371"/>
    </row>
    <row r="43" spans="1:13" ht="15.75" customHeight="1" x14ac:dyDescent="0.25">
      <c r="A43" s="339"/>
      <c r="B43" s="358"/>
      <c r="C43" s="87"/>
      <c r="D43" s="28"/>
      <c r="E43" s="28"/>
      <c r="F43" s="28"/>
      <c r="G43" s="28"/>
      <c r="H43" s="28"/>
      <c r="I43" s="28"/>
      <c r="J43" s="28"/>
      <c r="K43" s="28"/>
      <c r="L43" s="25"/>
      <c r="M43" s="26"/>
    </row>
    <row r="44" spans="1:13" ht="228.95" customHeight="1" x14ac:dyDescent="0.25">
      <c r="A44" s="339"/>
      <c r="B44" s="8" t="s">
        <v>153</v>
      </c>
      <c r="C44" s="385" t="s">
        <v>766</v>
      </c>
      <c r="D44" s="336"/>
      <c r="E44" s="336"/>
      <c r="F44" s="336"/>
      <c r="G44" s="336"/>
      <c r="H44" s="336"/>
      <c r="I44" s="336"/>
      <c r="J44" s="336"/>
      <c r="K44" s="336"/>
      <c r="L44" s="336"/>
      <c r="M44" s="337"/>
    </row>
    <row r="45" spans="1:13" ht="15.75" customHeight="1" x14ac:dyDescent="0.25">
      <c r="A45" s="339"/>
      <c r="B45" s="8" t="s">
        <v>154</v>
      </c>
      <c r="C45" s="385" t="s">
        <v>155</v>
      </c>
      <c r="D45" s="336"/>
      <c r="E45" s="336"/>
      <c r="F45" s="336"/>
      <c r="G45" s="336"/>
      <c r="H45" s="336"/>
      <c r="I45" s="336"/>
      <c r="J45" s="336"/>
      <c r="K45" s="336"/>
      <c r="L45" s="336"/>
      <c r="M45" s="337"/>
    </row>
    <row r="46" spans="1:13" ht="15.75" customHeight="1" x14ac:dyDescent="0.25">
      <c r="A46" s="339"/>
      <c r="B46" s="8" t="s">
        <v>156</v>
      </c>
      <c r="C46" s="385" t="s">
        <v>157</v>
      </c>
      <c r="D46" s="336"/>
      <c r="E46" s="336"/>
      <c r="F46" s="336"/>
      <c r="G46" s="336"/>
      <c r="H46" s="336"/>
      <c r="I46" s="336"/>
      <c r="J46" s="336"/>
      <c r="K46" s="336"/>
      <c r="L46" s="336"/>
      <c r="M46" s="337"/>
    </row>
    <row r="47" spans="1:13" ht="15.75" customHeight="1" x14ac:dyDescent="0.25">
      <c r="A47" s="340"/>
      <c r="B47" s="8" t="s">
        <v>158</v>
      </c>
      <c r="C47" s="10" t="s">
        <v>74</v>
      </c>
      <c r="D47" s="14"/>
      <c r="E47" s="14"/>
      <c r="F47" s="14"/>
      <c r="G47" s="14"/>
      <c r="H47" s="14"/>
      <c r="I47" s="14"/>
      <c r="J47" s="14"/>
      <c r="K47" s="14"/>
      <c r="L47" s="14"/>
      <c r="M47" s="15"/>
    </row>
    <row r="48" spans="1:13" ht="15.75" customHeight="1" x14ac:dyDescent="0.25">
      <c r="A48" s="342" t="s">
        <v>159</v>
      </c>
      <c r="B48" s="88" t="s">
        <v>160</v>
      </c>
      <c r="C48" s="335" t="s">
        <v>762</v>
      </c>
      <c r="D48" s="336"/>
      <c r="E48" s="336"/>
      <c r="F48" s="336"/>
      <c r="G48" s="336"/>
      <c r="H48" s="336"/>
      <c r="I48" s="336"/>
      <c r="J48" s="336"/>
      <c r="K48" s="336"/>
      <c r="L48" s="336"/>
      <c r="M48" s="337"/>
    </row>
    <row r="49" spans="1:13" ht="15.75" customHeight="1" x14ac:dyDescent="0.25">
      <c r="A49" s="339"/>
      <c r="B49" s="88" t="s">
        <v>161</v>
      </c>
      <c r="C49" s="335" t="s">
        <v>493</v>
      </c>
      <c r="D49" s="336"/>
      <c r="E49" s="336"/>
      <c r="F49" s="336"/>
      <c r="G49" s="336"/>
      <c r="H49" s="336"/>
      <c r="I49" s="336"/>
      <c r="J49" s="336"/>
      <c r="K49" s="336"/>
      <c r="L49" s="336"/>
      <c r="M49" s="337"/>
    </row>
    <row r="50" spans="1:13" ht="15.75" customHeight="1" x14ac:dyDescent="0.25">
      <c r="A50" s="339"/>
      <c r="B50" s="88" t="s">
        <v>162</v>
      </c>
      <c r="C50" s="335" t="s">
        <v>7</v>
      </c>
      <c r="D50" s="336"/>
      <c r="E50" s="336"/>
      <c r="F50" s="336"/>
      <c r="G50" s="336"/>
      <c r="H50" s="336"/>
      <c r="I50" s="336"/>
      <c r="J50" s="336"/>
      <c r="K50" s="336"/>
      <c r="L50" s="336"/>
      <c r="M50" s="337"/>
    </row>
    <row r="51" spans="1:13" ht="15.75" customHeight="1" x14ac:dyDescent="0.25">
      <c r="A51" s="339"/>
      <c r="B51" s="89" t="s">
        <v>163</v>
      </c>
      <c r="C51" s="335" t="s">
        <v>494</v>
      </c>
      <c r="D51" s="336"/>
      <c r="E51" s="336"/>
      <c r="F51" s="336"/>
      <c r="G51" s="336"/>
      <c r="H51" s="336"/>
      <c r="I51" s="336"/>
      <c r="J51" s="336"/>
      <c r="K51" s="336"/>
      <c r="L51" s="336"/>
      <c r="M51" s="337"/>
    </row>
    <row r="52" spans="1:13" ht="15.75" customHeight="1" x14ac:dyDescent="0.25">
      <c r="A52" s="339"/>
      <c r="B52" s="88" t="s">
        <v>164</v>
      </c>
      <c r="C52" s="388" t="s">
        <v>765</v>
      </c>
      <c r="D52" s="336"/>
      <c r="E52" s="336"/>
      <c r="F52" s="336"/>
      <c r="G52" s="336"/>
      <c r="H52" s="336"/>
      <c r="I52" s="336"/>
      <c r="J52" s="336"/>
      <c r="K52" s="336"/>
      <c r="L52" s="336"/>
      <c r="M52" s="337"/>
    </row>
    <row r="53" spans="1:13" ht="15.75" customHeight="1" x14ac:dyDescent="0.25">
      <c r="A53" s="343"/>
      <c r="B53" s="88" t="s">
        <v>165</v>
      </c>
      <c r="C53" s="335" t="s">
        <v>166</v>
      </c>
      <c r="D53" s="336"/>
      <c r="E53" s="336"/>
      <c r="F53" s="336"/>
      <c r="G53" s="336"/>
      <c r="H53" s="336"/>
      <c r="I53" s="336"/>
      <c r="J53" s="336"/>
      <c r="K53" s="336"/>
      <c r="L53" s="336"/>
      <c r="M53" s="337"/>
    </row>
    <row r="54" spans="1:13" ht="15.75" customHeight="1" x14ac:dyDescent="0.25">
      <c r="A54" s="342" t="s">
        <v>167</v>
      </c>
      <c r="B54" s="90" t="s">
        <v>168</v>
      </c>
      <c r="C54" s="335" t="s">
        <v>764</v>
      </c>
      <c r="D54" s="336"/>
      <c r="E54" s="336"/>
      <c r="F54" s="336"/>
      <c r="G54" s="336"/>
      <c r="H54" s="336"/>
      <c r="I54" s="336"/>
      <c r="J54" s="336"/>
      <c r="K54" s="336"/>
      <c r="L54" s="336"/>
      <c r="M54" s="337"/>
    </row>
    <row r="55" spans="1:13" ht="30" customHeight="1" x14ac:dyDescent="0.25">
      <c r="A55" s="339"/>
      <c r="B55" s="90" t="s">
        <v>169</v>
      </c>
      <c r="C55" s="335" t="s">
        <v>170</v>
      </c>
      <c r="D55" s="336"/>
      <c r="E55" s="336"/>
      <c r="F55" s="336"/>
      <c r="G55" s="336"/>
      <c r="H55" s="336"/>
      <c r="I55" s="336"/>
      <c r="J55" s="336"/>
      <c r="K55" s="336"/>
      <c r="L55" s="336"/>
      <c r="M55" s="337"/>
    </row>
    <row r="56" spans="1:13" ht="30" customHeight="1" x14ac:dyDescent="0.25">
      <c r="A56" s="375"/>
      <c r="B56" s="91" t="s">
        <v>39</v>
      </c>
      <c r="C56" s="335" t="s">
        <v>7</v>
      </c>
      <c r="D56" s="336"/>
      <c r="E56" s="336"/>
      <c r="F56" s="336"/>
      <c r="G56" s="336"/>
      <c r="H56" s="336"/>
      <c r="I56" s="336"/>
      <c r="J56" s="336"/>
      <c r="K56" s="336"/>
      <c r="L56" s="336"/>
      <c r="M56" s="337"/>
    </row>
    <row r="57" spans="1:13" ht="66" customHeight="1" x14ac:dyDescent="0.25">
      <c r="A57" s="92" t="s">
        <v>171</v>
      </c>
      <c r="B57" s="389" t="s">
        <v>566</v>
      </c>
      <c r="C57" s="390"/>
      <c r="D57" s="390"/>
      <c r="E57" s="390"/>
      <c r="F57" s="390"/>
      <c r="G57" s="390"/>
      <c r="H57" s="390"/>
      <c r="I57" s="390"/>
      <c r="J57" s="390"/>
      <c r="K57" s="390"/>
      <c r="L57" s="390"/>
      <c r="M57" s="391"/>
    </row>
    <row r="58" spans="1:13" ht="15.75" customHeight="1" x14ac:dyDescent="0.25">
      <c r="A58" s="93"/>
      <c r="B58" s="94"/>
      <c r="C58" s="93"/>
      <c r="D58" s="93"/>
      <c r="E58" s="93"/>
      <c r="F58" s="93"/>
      <c r="G58" s="93"/>
      <c r="H58" s="93"/>
      <c r="I58" s="93"/>
      <c r="J58" s="93"/>
      <c r="K58" s="93"/>
      <c r="L58" s="93"/>
      <c r="M58" s="93"/>
    </row>
    <row r="59" spans="1:13" ht="15.75" customHeight="1" x14ac:dyDescent="0.25">
      <c r="A59" s="93"/>
      <c r="B59" s="94"/>
      <c r="C59" s="93"/>
      <c r="D59" s="93"/>
      <c r="E59" s="93"/>
      <c r="F59" s="93"/>
      <c r="G59" s="93"/>
      <c r="H59" s="93"/>
      <c r="I59" s="93"/>
      <c r="J59" s="93"/>
      <c r="K59" s="93"/>
      <c r="L59" s="93"/>
      <c r="M59" s="93"/>
    </row>
    <row r="60" spans="1:13" ht="15.75" customHeight="1" x14ac:dyDescent="0.25">
      <c r="A60" s="93"/>
      <c r="B60" s="94"/>
      <c r="C60" s="93"/>
      <c r="D60" s="93"/>
      <c r="E60" s="93"/>
      <c r="F60" s="93"/>
      <c r="G60" s="93"/>
      <c r="H60" s="93"/>
      <c r="I60" s="93"/>
      <c r="J60" s="93"/>
      <c r="K60" s="93"/>
      <c r="L60" s="93"/>
      <c r="M60" s="93"/>
    </row>
    <row r="61" spans="1:13" ht="15.75" customHeight="1" x14ac:dyDescent="0.25">
      <c r="A61" s="93"/>
      <c r="B61" s="94"/>
      <c r="C61" s="93"/>
      <c r="D61" s="93"/>
      <c r="E61" s="93"/>
      <c r="F61" s="93"/>
      <c r="G61" s="93"/>
      <c r="H61" s="93"/>
      <c r="I61" s="93"/>
      <c r="J61" s="93"/>
      <c r="K61" s="93"/>
      <c r="L61" s="93"/>
      <c r="M61" s="93"/>
    </row>
    <row r="62" spans="1:13" ht="15.75" customHeight="1" x14ac:dyDescent="0.25">
      <c r="A62" s="93"/>
      <c r="B62" s="94"/>
      <c r="C62" s="93"/>
      <c r="D62" s="93"/>
      <c r="E62" s="93"/>
      <c r="F62" s="93"/>
      <c r="G62" s="93"/>
      <c r="H62" s="93"/>
      <c r="I62" s="93"/>
      <c r="J62" s="93"/>
      <c r="K62" s="93"/>
      <c r="L62" s="93"/>
      <c r="M62" s="93"/>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36">
    <mergeCell ref="C51:M51"/>
    <mergeCell ref="C52:M52"/>
    <mergeCell ref="C53:M53"/>
    <mergeCell ref="B57:M57"/>
    <mergeCell ref="C56:M56"/>
    <mergeCell ref="C54:M54"/>
    <mergeCell ref="C55:M55"/>
    <mergeCell ref="C12:M12"/>
    <mergeCell ref="C11:M11"/>
    <mergeCell ref="C48:M48"/>
    <mergeCell ref="G41:J42"/>
    <mergeCell ref="C44:M44"/>
    <mergeCell ref="C45:M45"/>
    <mergeCell ref="C46:M46"/>
    <mergeCell ref="F41:F42"/>
    <mergeCell ref="A54:A56"/>
    <mergeCell ref="B13:B19"/>
    <mergeCell ref="B20:B23"/>
    <mergeCell ref="B27:B29"/>
    <mergeCell ref="B40:B43"/>
    <mergeCell ref="C49:M49"/>
    <mergeCell ref="C50:M50"/>
    <mergeCell ref="A12:A47"/>
    <mergeCell ref="A2:A11"/>
    <mergeCell ref="A48:A53"/>
    <mergeCell ref="C7:D7"/>
    <mergeCell ref="I7:M7"/>
    <mergeCell ref="C2:M2"/>
    <mergeCell ref="C3:M3"/>
    <mergeCell ref="C5:M5"/>
    <mergeCell ref="F4:G4"/>
    <mergeCell ref="B8:B10"/>
    <mergeCell ref="C8:M10"/>
    <mergeCell ref="L41:M42"/>
    <mergeCell ref="J25:L25"/>
    <mergeCell ref="H39:I39"/>
  </mergeCells>
  <dataValidations count="1">
    <dataValidation type="list" allowBlank="1" showErrorMessage="1" sqref="I7" xr:uid="{00000000-0002-0000-0100-000000000000}">
      <formula1>INDIRECT($C$7)</formula1>
    </dataValidation>
  </dataValidations>
  <hyperlinks>
    <hyperlink ref="C52" r:id="rId1" xr:uid="{00000000-0004-0000-01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100-000001000000}">
          <x14:formula1>
            <xm:f>Desplegables!$I$4:$I$18</xm:f>
          </x14:formula1>
          <xm:sqref>C7</xm:sqref>
        </x14:dataValidation>
        <x14:dataValidation type="list" allowBlank="1" showErrorMessage="1" xr:uid="{00000000-0002-0000-0100-000002000000}">
          <x14:formula1>
            <xm:f>Desplegables!$B$45:$B$46</xm:f>
          </x14:formula1>
          <xm:sqref>C4</xm:sqref>
        </x14:dataValidation>
        <x14:dataValidation type="list" allowBlank="1" showErrorMessage="1" xr:uid="{00000000-0002-0000-0100-000003000000}">
          <x14:formula1>
            <xm:f>Desplegables!$B$50:$B$52</xm:f>
          </x14:formula1>
          <xm:sqref>G41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M100"/>
  <sheetViews>
    <sheetView topLeftCell="A52" zoomScale="90" zoomScaleNormal="9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526</v>
      </c>
      <c r="C1" s="5"/>
      <c r="D1" s="5"/>
      <c r="E1" s="5"/>
      <c r="F1" s="5"/>
      <c r="G1" s="5"/>
      <c r="H1" s="5"/>
      <c r="I1" s="5"/>
      <c r="J1" s="5"/>
      <c r="K1" s="5"/>
      <c r="L1" s="5"/>
      <c r="M1" s="6"/>
    </row>
    <row r="2" spans="1:13" ht="15.75" customHeight="1" x14ac:dyDescent="0.25">
      <c r="A2" s="341" t="s">
        <v>94</v>
      </c>
      <c r="B2" s="7" t="s">
        <v>95</v>
      </c>
      <c r="C2" s="347" t="s">
        <v>554</v>
      </c>
      <c r="D2" s="348"/>
      <c r="E2" s="348"/>
      <c r="F2" s="348"/>
      <c r="G2" s="348"/>
      <c r="H2" s="348"/>
      <c r="I2" s="348"/>
      <c r="J2" s="348"/>
      <c r="K2" s="348"/>
      <c r="L2" s="348"/>
      <c r="M2" s="349"/>
    </row>
    <row r="3" spans="1:13" ht="30.95" customHeight="1" x14ac:dyDescent="0.25">
      <c r="A3" s="339"/>
      <c r="B3" s="8" t="s">
        <v>187</v>
      </c>
      <c r="C3" s="350" t="s">
        <v>203</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50.1" customHeight="1" x14ac:dyDescent="0.25">
      <c r="A11" s="339"/>
      <c r="B11" s="8" t="s">
        <v>104</v>
      </c>
      <c r="C11" s="350" t="s">
        <v>752</v>
      </c>
      <c r="D11" s="336"/>
      <c r="E11" s="336"/>
      <c r="F11" s="336"/>
      <c r="G11" s="336"/>
      <c r="H11" s="336"/>
      <c r="I11" s="336"/>
      <c r="J11" s="336"/>
      <c r="K11" s="336"/>
      <c r="L11" s="336"/>
      <c r="M11" s="337"/>
    </row>
    <row r="12" spans="1:13" ht="15.75" customHeight="1" x14ac:dyDescent="0.25">
      <c r="A12" s="339"/>
      <c r="B12" s="8" t="s">
        <v>188</v>
      </c>
      <c r="C12" s="350" t="s">
        <v>576</v>
      </c>
      <c r="D12" s="336"/>
      <c r="E12" s="336"/>
      <c r="F12" s="336"/>
      <c r="G12" s="336"/>
      <c r="H12" s="336"/>
      <c r="I12" s="336"/>
      <c r="J12" s="336"/>
      <c r="K12" s="336"/>
      <c r="L12" s="336"/>
      <c r="M12" s="337"/>
    </row>
    <row r="13" spans="1:13" ht="15.75" customHeight="1" x14ac:dyDescent="0.25">
      <c r="A13" s="339"/>
      <c r="B13" s="8" t="s">
        <v>189</v>
      </c>
      <c r="C13" s="350"/>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622</v>
      </c>
      <c r="D16" s="336"/>
      <c r="E16" s="336"/>
      <c r="F16" s="336"/>
      <c r="G16" s="336"/>
      <c r="H16" s="336"/>
      <c r="I16" s="336"/>
      <c r="J16" s="336"/>
      <c r="K16" s="336"/>
      <c r="L16" s="336"/>
      <c r="M16" s="337"/>
    </row>
    <row r="17" spans="1:13" ht="15.75" customHeight="1" x14ac:dyDescent="0.25">
      <c r="A17" s="339"/>
      <c r="B17" s="8" t="s">
        <v>192</v>
      </c>
      <c r="C17" s="350" t="s">
        <v>718</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t="s">
        <v>117</v>
      </c>
      <c r="E23" s="40" t="s">
        <v>118</v>
      </c>
      <c r="F23" s="27" t="s">
        <v>180</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243">
        <v>0.05</v>
      </c>
      <c r="E30" s="49"/>
      <c r="F30" s="60" t="s">
        <v>129</v>
      </c>
      <c r="G30" s="42">
        <v>2019</v>
      </c>
      <c r="H30" s="49"/>
      <c r="I30" s="60" t="s">
        <v>130</v>
      </c>
      <c r="J30" s="397" t="s">
        <v>82</v>
      </c>
      <c r="K30" s="398"/>
      <c r="L30" s="398"/>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119"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14"/>
      <c r="E36" s="115"/>
      <c r="F36" s="114">
        <v>0.04</v>
      </c>
      <c r="G36" s="115"/>
      <c r="H36" s="114">
        <v>4.8000000000000001E-2</v>
      </c>
      <c r="I36" s="115"/>
      <c r="J36" s="114">
        <v>5.1999999999999998E-2</v>
      </c>
      <c r="K36" s="115"/>
      <c r="L36" s="114">
        <v>5.6000000000000001E-2</v>
      </c>
      <c r="M36" s="121"/>
    </row>
    <row r="37" spans="1:13" ht="15.75" customHeight="1" x14ac:dyDescent="0.25">
      <c r="A37" s="339"/>
      <c r="B37" s="357"/>
      <c r="C37" s="38"/>
      <c r="D37" s="141" t="s">
        <v>141</v>
      </c>
      <c r="E37" s="141"/>
      <c r="F37" s="141" t="s">
        <v>142</v>
      </c>
      <c r="G37" s="141"/>
      <c r="H37" s="142" t="s">
        <v>143</v>
      </c>
      <c r="I37" s="142"/>
      <c r="J37" s="142" t="s">
        <v>144</v>
      </c>
      <c r="K37" s="141"/>
      <c r="L37" s="141" t="s">
        <v>145</v>
      </c>
      <c r="M37" s="123"/>
    </row>
    <row r="38" spans="1:13" ht="15.75" customHeight="1" x14ac:dyDescent="0.25">
      <c r="A38" s="339"/>
      <c r="B38" s="357"/>
      <c r="C38" s="38"/>
      <c r="D38" s="114">
        <v>0.06</v>
      </c>
      <c r="E38" s="115"/>
      <c r="F38" s="114">
        <v>6.4000000000000001E-2</v>
      </c>
      <c r="G38" s="115"/>
      <c r="H38" s="114">
        <v>6.8000000000000005E-2</v>
      </c>
      <c r="I38" s="115"/>
      <c r="J38" s="114">
        <v>7.1999999999999995E-2</v>
      </c>
      <c r="K38" s="115"/>
      <c r="L38" s="114">
        <v>7.5999999999999998E-2</v>
      </c>
      <c r="M38" s="121"/>
    </row>
    <row r="39" spans="1:13" ht="15.75" customHeight="1" x14ac:dyDescent="0.25">
      <c r="A39" s="339"/>
      <c r="B39" s="357"/>
      <c r="C39" s="38"/>
      <c r="D39" s="141" t="s">
        <v>146</v>
      </c>
      <c r="E39" s="141"/>
      <c r="F39" s="141" t="s">
        <v>147</v>
      </c>
      <c r="G39" s="141"/>
      <c r="H39" s="142" t="s">
        <v>148</v>
      </c>
      <c r="I39" s="142"/>
      <c r="J39" s="142" t="s">
        <v>149</v>
      </c>
      <c r="K39" s="141"/>
      <c r="L39" s="141" t="s">
        <v>181</v>
      </c>
      <c r="M39" s="123"/>
    </row>
    <row r="40" spans="1:13" ht="15.75" customHeight="1" x14ac:dyDescent="0.25">
      <c r="A40" s="339"/>
      <c r="B40" s="357"/>
      <c r="C40" s="38"/>
      <c r="D40" s="114">
        <v>0.08</v>
      </c>
      <c r="E40" s="115"/>
      <c r="F40" s="114">
        <v>8.4000000000000005E-2</v>
      </c>
      <c r="G40" s="115"/>
      <c r="H40" s="114">
        <v>8.5999999999999993E-2</v>
      </c>
      <c r="I40" s="115"/>
      <c r="J40" s="114">
        <v>8.7999999999999995E-2</v>
      </c>
      <c r="K40" s="115"/>
      <c r="L40" s="114">
        <v>0.09</v>
      </c>
      <c r="M40" s="121"/>
    </row>
    <row r="41" spans="1:13" ht="15.75" customHeight="1" x14ac:dyDescent="0.25">
      <c r="A41" s="339"/>
      <c r="B41" s="357"/>
      <c r="C41" s="38"/>
      <c r="D41" s="143" t="s">
        <v>174</v>
      </c>
      <c r="E41" s="143"/>
      <c r="F41" s="143" t="s">
        <v>175</v>
      </c>
      <c r="G41" s="143"/>
      <c r="H41" s="143" t="s">
        <v>176</v>
      </c>
      <c r="I41" s="143"/>
      <c r="J41" s="143" t="s">
        <v>177</v>
      </c>
      <c r="K41" s="143"/>
      <c r="L41" s="143" t="s">
        <v>182</v>
      </c>
      <c r="M41" s="121"/>
    </row>
    <row r="42" spans="1:13" ht="15.75" customHeight="1" x14ac:dyDescent="0.25">
      <c r="A42" s="339"/>
      <c r="B42" s="357"/>
      <c r="C42" s="38"/>
      <c r="D42" s="114">
        <v>9.1999999999999998E-2</v>
      </c>
      <c r="E42" s="115"/>
      <c r="F42" s="144">
        <v>9.4E-2</v>
      </c>
      <c r="G42" s="145"/>
      <c r="H42" s="144">
        <v>9.6000000000000002E-2</v>
      </c>
      <c r="I42" s="145"/>
      <c r="J42" s="144">
        <v>9.8000000000000004E-2</v>
      </c>
      <c r="K42" s="145"/>
      <c r="L42" s="144">
        <v>0.1</v>
      </c>
      <c r="M42" s="131"/>
    </row>
    <row r="43" spans="1:13" ht="15.75" customHeight="1" x14ac:dyDescent="0.25">
      <c r="A43" s="339"/>
      <c r="B43" s="357"/>
      <c r="C43" s="38"/>
      <c r="D43" s="146" t="s">
        <v>150</v>
      </c>
      <c r="E43" s="147"/>
      <c r="F43" s="148"/>
      <c r="G43" s="149"/>
      <c r="H43" s="439"/>
      <c r="I43" s="417"/>
      <c r="J43" s="150"/>
      <c r="K43" s="150"/>
      <c r="L43" s="150"/>
      <c r="M43" s="136"/>
    </row>
    <row r="44" spans="1:13" ht="15.75" customHeight="1" x14ac:dyDescent="0.25">
      <c r="A44" s="339"/>
      <c r="B44" s="357"/>
      <c r="C44" s="79"/>
      <c r="D44" s="151">
        <v>0.1</v>
      </c>
      <c r="E44" s="152"/>
      <c r="F44" s="153"/>
      <c r="G44" s="154"/>
      <c r="H44" s="440"/>
      <c r="I44" s="408"/>
      <c r="J44" s="155"/>
      <c r="K44" s="155"/>
      <c r="L44" s="155"/>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t="s">
        <v>211</v>
      </c>
      <c r="H46" s="381"/>
      <c r="I46" s="381"/>
      <c r="J46" s="382"/>
      <c r="K46" s="85" t="s">
        <v>118</v>
      </c>
      <c r="L46" s="368"/>
      <c r="M46" s="369"/>
    </row>
    <row r="47" spans="1:13" ht="15.75" customHeight="1" x14ac:dyDescent="0.25">
      <c r="A47" s="339"/>
      <c r="B47" s="357"/>
      <c r="C47" s="82"/>
      <c r="D47" s="86" t="s">
        <v>117</v>
      </c>
      <c r="E47" s="41"/>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29.1" customHeight="1" x14ac:dyDescent="0.25">
      <c r="A49" s="339"/>
      <c r="B49" s="8" t="s">
        <v>153</v>
      </c>
      <c r="C49" s="350" t="s">
        <v>693</v>
      </c>
      <c r="D49" s="336"/>
      <c r="E49" s="336"/>
      <c r="F49" s="336"/>
      <c r="G49" s="336"/>
      <c r="H49" s="336"/>
      <c r="I49" s="336"/>
      <c r="J49" s="336"/>
      <c r="K49" s="336"/>
      <c r="L49" s="336"/>
      <c r="M49" s="337"/>
    </row>
    <row r="50" spans="1:13" ht="15.75" customHeight="1" x14ac:dyDescent="0.25">
      <c r="A50" s="339"/>
      <c r="B50" s="8" t="s">
        <v>154</v>
      </c>
      <c r="C50" s="350" t="s">
        <v>527</v>
      </c>
      <c r="D50" s="336"/>
      <c r="E50" s="336"/>
      <c r="F50" s="336"/>
      <c r="G50" s="336"/>
      <c r="H50" s="336"/>
      <c r="I50" s="336"/>
      <c r="J50" s="336"/>
      <c r="K50" s="336"/>
      <c r="L50" s="336"/>
      <c r="M50" s="337"/>
    </row>
    <row r="51" spans="1:13" ht="15.75" customHeight="1" x14ac:dyDescent="0.25">
      <c r="A51" s="339"/>
      <c r="B51" s="8" t="s">
        <v>156</v>
      </c>
      <c r="C51" s="350" t="s">
        <v>528</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33" customHeight="1" thickBot="1" x14ac:dyDescent="0.3">
      <c r="A62" s="92" t="s">
        <v>171</v>
      </c>
      <c r="B62" s="389" t="s">
        <v>529</v>
      </c>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B8:B10"/>
    <mergeCell ref="C11:M11"/>
    <mergeCell ref="B62:M62"/>
    <mergeCell ref="F14:G14"/>
    <mergeCell ref="B35:B44"/>
    <mergeCell ref="B45:B48"/>
    <mergeCell ref="B18:B24"/>
    <mergeCell ref="B25:B28"/>
    <mergeCell ref="C53:M53"/>
    <mergeCell ref="B32:B34"/>
    <mergeCell ref="G46:J47"/>
    <mergeCell ref="B14:B15"/>
    <mergeCell ref="C14:D14"/>
    <mergeCell ref="C15:M15"/>
    <mergeCell ref="C12:M12"/>
    <mergeCell ref="C8:M10"/>
    <mergeCell ref="C5:M5"/>
    <mergeCell ref="C3:M3"/>
    <mergeCell ref="F4:G4"/>
    <mergeCell ref="C7:D7"/>
    <mergeCell ref="I7:M7"/>
    <mergeCell ref="C2:M2"/>
    <mergeCell ref="A59:A61"/>
    <mergeCell ref="A16:A52"/>
    <mergeCell ref="C17:M17"/>
    <mergeCell ref="A2:A15"/>
    <mergeCell ref="C51:M51"/>
    <mergeCell ref="C50:M50"/>
    <mergeCell ref="C49:M49"/>
    <mergeCell ref="L46:M47"/>
    <mergeCell ref="F46:F47"/>
    <mergeCell ref="A53:A58"/>
    <mergeCell ref="C13:M13"/>
    <mergeCell ref="C59:M59"/>
    <mergeCell ref="C60:M60"/>
    <mergeCell ref="C61:M61"/>
    <mergeCell ref="C16:M16"/>
    <mergeCell ref="J30:L30"/>
    <mergeCell ref="H43:I43"/>
    <mergeCell ref="H44:I44"/>
    <mergeCell ref="C58:M58"/>
    <mergeCell ref="C54:M54"/>
    <mergeCell ref="C55:M55"/>
    <mergeCell ref="C56:M56"/>
    <mergeCell ref="C57:M57"/>
  </mergeCells>
  <dataValidations count="1">
    <dataValidation type="list" allowBlank="1" showErrorMessage="1" sqref="I7" xr:uid="{00000000-0002-0000-1300-000000000000}">
      <formula1>INDIRECT($C$7)</formula1>
    </dataValidation>
  </dataValidations>
  <hyperlinks>
    <hyperlink ref="C57" r:id="rId1" xr:uid="{00000000-0004-0000-13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300-000001000000}">
          <x14:formula1>
            <xm:f>Desplegables!$I$4:$I$18</xm:f>
          </x14:formula1>
          <xm:sqref>C7</xm:sqref>
        </x14:dataValidation>
        <x14:dataValidation type="list" allowBlank="1" showErrorMessage="1" xr:uid="{00000000-0002-0000-1300-000002000000}">
          <x14:formula1>
            <xm:f>Desplegables!$L$24:$L$39</xm:f>
          </x14:formula1>
          <xm:sqref>C14</xm:sqref>
        </x14:dataValidation>
        <x14:dataValidation type="list" allowBlank="1" showErrorMessage="1" xr:uid="{00000000-0002-0000-1300-000003000000}">
          <x14:formula1>
            <xm:f>Desplegables!$B$45:$B$46</xm:f>
          </x14:formula1>
          <xm:sqref>C4</xm:sqref>
        </x14:dataValidation>
        <x14:dataValidation type="list" allowBlank="1" showErrorMessage="1" xr:uid="{00000000-0002-0000-1300-000004000000}">
          <x14:formula1>
            <xm:f>Desplegables!$B$50:$B$52</xm:f>
          </x14:formula1>
          <xm:sqref>G46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M100"/>
  <sheetViews>
    <sheetView topLeftCell="B52"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530</v>
      </c>
      <c r="C1" s="5"/>
      <c r="D1" s="5"/>
      <c r="E1" s="5"/>
      <c r="F1" s="5"/>
      <c r="G1" s="5"/>
      <c r="H1" s="5"/>
      <c r="I1" s="5"/>
      <c r="J1" s="5"/>
      <c r="K1" s="5"/>
      <c r="L1" s="5"/>
      <c r="M1" s="6"/>
    </row>
    <row r="2" spans="1:13" ht="15.75" customHeight="1" x14ac:dyDescent="0.25">
      <c r="A2" s="341" t="s">
        <v>94</v>
      </c>
      <c r="B2" s="7" t="s">
        <v>95</v>
      </c>
      <c r="C2" s="347" t="s">
        <v>559</v>
      </c>
      <c r="D2" s="348"/>
      <c r="E2" s="348"/>
      <c r="F2" s="348"/>
      <c r="G2" s="348"/>
      <c r="H2" s="348"/>
      <c r="I2" s="348"/>
      <c r="J2" s="348"/>
      <c r="K2" s="348"/>
      <c r="L2" s="348"/>
      <c r="M2" s="349"/>
    </row>
    <row r="3" spans="1:13" ht="15.75" customHeight="1" x14ac:dyDescent="0.25">
      <c r="A3" s="339"/>
      <c r="B3" s="8" t="s">
        <v>187</v>
      </c>
      <c r="C3" s="350" t="s">
        <v>620</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51.75" customHeight="1" x14ac:dyDescent="0.25">
      <c r="A11" s="339"/>
      <c r="B11" s="8" t="s">
        <v>104</v>
      </c>
      <c r="C11" s="350" t="s">
        <v>719</v>
      </c>
      <c r="D11" s="336"/>
      <c r="E11" s="336"/>
      <c r="F11" s="336"/>
      <c r="G11" s="336"/>
      <c r="H11" s="336"/>
      <c r="I11" s="336"/>
      <c r="J11" s="336"/>
      <c r="K11" s="336"/>
      <c r="L11" s="336"/>
      <c r="M11" s="337"/>
    </row>
    <row r="12" spans="1:13" ht="15.75" customHeight="1" x14ac:dyDescent="0.25">
      <c r="A12" s="339"/>
      <c r="B12" s="8" t="s">
        <v>188</v>
      </c>
      <c r="C12" s="350" t="s">
        <v>545</v>
      </c>
      <c r="D12" s="336"/>
      <c r="E12" s="336"/>
      <c r="F12" s="336"/>
      <c r="G12" s="336"/>
      <c r="H12" s="336"/>
      <c r="I12" s="336"/>
      <c r="J12" s="336"/>
      <c r="K12" s="336"/>
      <c r="L12" s="336"/>
      <c r="M12" s="337"/>
    </row>
    <row r="13" spans="1:13" ht="30" customHeight="1" x14ac:dyDescent="0.25">
      <c r="A13" s="339"/>
      <c r="B13" s="8" t="s">
        <v>189</v>
      </c>
      <c r="C13" s="350" t="s">
        <v>621</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622</v>
      </c>
      <c r="D16" s="336"/>
      <c r="E16" s="336"/>
      <c r="F16" s="336"/>
      <c r="G16" s="336"/>
      <c r="H16" s="336"/>
      <c r="I16" s="336"/>
      <c r="J16" s="336"/>
      <c r="K16" s="336"/>
      <c r="L16" s="336"/>
      <c r="M16" s="337"/>
    </row>
    <row r="17" spans="1:13" ht="15.75" customHeight="1" x14ac:dyDescent="0.25">
      <c r="A17" s="339"/>
      <c r="B17" s="8" t="s">
        <v>192</v>
      </c>
      <c r="C17" s="350" t="s">
        <v>660</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1" t="s">
        <v>117</v>
      </c>
      <c r="E23" s="40" t="s">
        <v>118</v>
      </c>
      <c r="F23" s="27" t="s">
        <v>204</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156">
        <f>+'Plan de acción'!AT26</f>
        <v>6</v>
      </c>
      <c r="E30" s="49"/>
      <c r="F30" s="60" t="s">
        <v>129</v>
      </c>
      <c r="G30" s="42">
        <v>2018</v>
      </c>
      <c r="H30" s="49"/>
      <c r="I30" s="60" t="s">
        <v>130</v>
      </c>
      <c r="J30" s="415" t="s">
        <v>205</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02"/>
      <c r="E36" s="120"/>
      <c r="F36" s="102">
        <v>10</v>
      </c>
      <c r="G36" s="120"/>
      <c r="H36" s="102">
        <v>12</v>
      </c>
      <c r="I36" s="120"/>
      <c r="J36" s="102">
        <v>14</v>
      </c>
      <c r="K36" s="120"/>
      <c r="L36" s="102">
        <v>16</v>
      </c>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102">
        <v>17</v>
      </c>
      <c r="E38" s="120"/>
      <c r="F38" s="102">
        <v>19</v>
      </c>
      <c r="G38" s="120"/>
      <c r="H38" s="102">
        <v>20</v>
      </c>
      <c r="I38" s="120"/>
      <c r="J38" s="102">
        <v>21</v>
      </c>
      <c r="K38" s="120"/>
      <c r="L38" s="102">
        <v>22</v>
      </c>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02">
        <v>24</v>
      </c>
      <c r="E40" s="120"/>
      <c r="F40" s="102">
        <v>25</v>
      </c>
      <c r="G40" s="120"/>
      <c r="H40" s="102">
        <v>26</v>
      </c>
      <c r="I40" s="120"/>
      <c r="J40" s="102">
        <v>28</v>
      </c>
      <c r="K40" s="120"/>
      <c r="L40" s="102">
        <v>29</v>
      </c>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102">
        <v>30</v>
      </c>
      <c r="E42" s="120"/>
      <c r="F42" s="157">
        <v>32</v>
      </c>
      <c r="G42" s="130"/>
      <c r="H42" s="157">
        <v>34</v>
      </c>
      <c r="I42" s="130"/>
      <c r="J42" s="157">
        <v>35</v>
      </c>
      <c r="K42" s="130"/>
      <c r="L42" s="157">
        <v>36</v>
      </c>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38">
        <v>450</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206</v>
      </c>
      <c r="D49" s="336"/>
      <c r="E49" s="336"/>
      <c r="F49" s="336"/>
      <c r="G49" s="336"/>
      <c r="H49" s="336"/>
      <c r="I49" s="336"/>
      <c r="J49" s="336"/>
      <c r="K49" s="336"/>
      <c r="L49" s="336"/>
      <c r="M49" s="337"/>
    </row>
    <row r="50" spans="1:13" ht="15.75" customHeight="1" x14ac:dyDescent="0.25">
      <c r="A50" s="339"/>
      <c r="B50" s="8" t="s">
        <v>154</v>
      </c>
      <c r="C50" s="350" t="s">
        <v>207</v>
      </c>
      <c r="D50" s="336"/>
      <c r="E50" s="336"/>
      <c r="F50" s="336"/>
      <c r="G50" s="336"/>
      <c r="H50" s="336"/>
      <c r="I50" s="336"/>
      <c r="J50" s="336"/>
      <c r="K50" s="336"/>
      <c r="L50" s="336"/>
      <c r="M50" s="337"/>
    </row>
    <row r="51" spans="1:13" ht="19.5" customHeight="1" x14ac:dyDescent="0.25">
      <c r="A51" s="339"/>
      <c r="B51" s="8" t="s">
        <v>156</v>
      </c>
      <c r="C51" s="350" t="s">
        <v>208</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5.75" customHeight="1" thickBot="1" x14ac:dyDescent="0.3">
      <c r="A62" s="92" t="s">
        <v>171</v>
      </c>
      <c r="B62" s="441" t="s">
        <v>753</v>
      </c>
      <c r="C62" s="442"/>
      <c r="D62" s="442"/>
      <c r="E62" s="442"/>
      <c r="F62" s="442"/>
      <c r="G62" s="442"/>
      <c r="H62" s="442"/>
      <c r="I62" s="442"/>
      <c r="J62" s="442"/>
      <c r="K62" s="442"/>
      <c r="L62" s="442"/>
      <c r="M62" s="443"/>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C51:M51"/>
    <mergeCell ref="B62:M62"/>
    <mergeCell ref="A59:A61"/>
    <mergeCell ref="C59:M59"/>
    <mergeCell ref="C60:M60"/>
    <mergeCell ref="A53:A58"/>
    <mergeCell ref="C61:M61"/>
    <mergeCell ref="C54:M54"/>
    <mergeCell ref="C55:M55"/>
    <mergeCell ref="C56:M56"/>
    <mergeCell ref="C57:M57"/>
    <mergeCell ref="C58:M58"/>
    <mergeCell ref="C53:M53"/>
    <mergeCell ref="A16:A52"/>
    <mergeCell ref="C49:M49"/>
    <mergeCell ref="C50:M50"/>
    <mergeCell ref="B45:B48"/>
    <mergeCell ref="L46:M47"/>
    <mergeCell ref="B32:B34"/>
    <mergeCell ref="J30:L30"/>
    <mergeCell ref="F46:F47"/>
    <mergeCell ref="G46:J47"/>
    <mergeCell ref="C16:M16"/>
    <mergeCell ref="C17:M17"/>
    <mergeCell ref="H43:I43"/>
    <mergeCell ref="B18:B24"/>
    <mergeCell ref="B25:B28"/>
    <mergeCell ref="B35:B44"/>
    <mergeCell ref="H44:I44"/>
    <mergeCell ref="A2:A15"/>
    <mergeCell ref="B8:B10"/>
    <mergeCell ref="B14:B15"/>
    <mergeCell ref="C15:M15"/>
    <mergeCell ref="F14:G14"/>
    <mergeCell ref="C2:M2"/>
    <mergeCell ref="C3:M3"/>
    <mergeCell ref="C11:M11"/>
    <mergeCell ref="C12:M12"/>
    <mergeCell ref="I7:M7"/>
    <mergeCell ref="C8:M10"/>
    <mergeCell ref="F4:G4"/>
    <mergeCell ref="C7:D7"/>
    <mergeCell ref="C13:M13"/>
    <mergeCell ref="C5:M5"/>
    <mergeCell ref="C14:D14"/>
  </mergeCells>
  <dataValidations count="1">
    <dataValidation type="list" allowBlank="1" showErrorMessage="1" sqref="I7" xr:uid="{00000000-0002-0000-1400-000000000000}">
      <formula1>INDIRECT($C$7)</formula1>
    </dataValidation>
  </dataValidations>
  <hyperlinks>
    <hyperlink ref="C57" r:id="rId1" xr:uid="{00000000-0004-0000-14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400-000001000000}">
          <x14:formula1>
            <xm:f>Desplegables!$I$4:$I$18</xm:f>
          </x14:formula1>
          <xm:sqref>C7</xm:sqref>
        </x14:dataValidation>
        <x14:dataValidation type="list" allowBlank="1" showErrorMessage="1" xr:uid="{00000000-0002-0000-1400-000002000000}">
          <x14:formula1>
            <xm:f>Desplegables!$L$24:$L$39</xm:f>
          </x14:formula1>
          <xm:sqref>C14</xm:sqref>
        </x14:dataValidation>
        <x14:dataValidation type="list" allowBlank="1" showErrorMessage="1" xr:uid="{00000000-0002-0000-1400-000003000000}">
          <x14:formula1>
            <xm:f>Desplegables!$B$45:$B$46</xm:f>
          </x14:formula1>
          <xm:sqref>C4</xm:sqref>
        </x14:dataValidation>
        <x14:dataValidation type="list" allowBlank="1" showErrorMessage="1" xr:uid="{00000000-0002-0000-1400-000004000000}">
          <x14:formula1>
            <xm:f>Desplegables!$B$50:$B$52</xm:f>
          </x14:formula1>
          <xm:sqref>G46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M100"/>
  <sheetViews>
    <sheetView topLeftCell="B43"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531</v>
      </c>
      <c r="C1" s="5"/>
      <c r="D1" s="5"/>
      <c r="E1" s="5"/>
      <c r="F1" s="5"/>
      <c r="G1" s="5"/>
      <c r="H1" s="5"/>
      <c r="I1" s="5"/>
      <c r="J1" s="5"/>
      <c r="K1" s="5"/>
      <c r="L1" s="5"/>
      <c r="M1" s="6"/>
    </row>
    <row r="2" spans="1:13" ht="15.75" customHeight="1" x14ac:dyDescent="0.25">
      <c r="A2" s="341" t="s">
        <v>94</v>
      </c>
      <c r="B2" s="7" t="s">
        <v>95</v>
      </c>
      <c r="C2" s="347" t="s">
        <v>657</v>
      </c>
      <c r="D2" s="348"/>
      <c r="E2" s="348"/>
      <c r="F2" s="348"/>
      <c r="G2" s="348"/>
      <c r="H2" s="348"/>
      <c r="I2" s="348"/>
      <c r="J2" s="348"/>
      <c r="K2" s="348"/>
      <c r="L2" s="348"/>
      <c r="M2" s="349"/>
    </row>
    <row r="3" spans="1:13" ht="29.1" customHeight="1" x14ac:dyDescent="0.25">
      <c r="A3" s="339"/>
      <c r="B3" s="8" t="s">
        <v>187</v>
      </c>
      <c r="C3" s="350" t="s">
        <v>755</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33" customHeight="1" x14ac:dyDescent="0.25">
      <c r="A11" s="339"/>
      <c r="B11" s="8" t="s">
        <v>104</v>
      </c>
      <c r="C11" s="350" t="s">
        <v>720</v>
      </c>
      <c r="D11" s="336"/>
      <c r="E11" s="336"/>
      <c r="F11" s="336"/>
      <c r="G11" s="336"/>
      <c r="H11" s="336"/>
      <c r="I11" s="336"/>
      <c r="J11" s="336"/>
      <c r="K11" s="336"/>
      <c r="L11" s="336"/>
      <c r="M11" s="337"/>
    </row>
    <row r="12" spans="1:13" ht="15.75" customHeight="1" x14ac:dyDescent="0.25">
      <c r="A12" s="339"/>
      <c r="B12" s="8" t="s">
        <v>188</v>
      </c>
      <c r="C12" s="350" t="s">
        <v>545</v>
      </c>
      <c r="D12" s="336"/>
      <c r="E12" s="336"/>
      <c r="F12" s="336"/>
      <c r="G12" s="336"/>
      <c r="H12" s="336"/>
      <c r="I12" s="336"/>
      <c r="J12" s="336"/>
      <c r="K12" s="336"/>
      <c r="L12" s="336"/>
      <c r="M12" s="337"/>
    </row>
    <row r="13" spans="1:13" ht="15.75" customHeight="1" x14ac:dyDescent="0.25">
      <c r="A13" s="339"/>
      <c r="B13" s="8" t="s">
        <v>189</v>
      </c>
      <c r="C13" s="350" t="s">
        <v>209</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2" t="s">
        <v>76</v>
      </c>
      <c r="G14" s="398"/>
      <c r="H14" s="398"/>
      <c r="I14" s="398"/>
      <c r="J14" s="398"/>
      <c r="K14" s="398"/>
      <c r="L14" s="398"/>
      <c r="M14" s="41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567</v>
      </c>
      <c r="D16" s="336"/>
      <c r="E16" s="336"/>
      <c r="F16" s="336"/>
      <c r="G16" s="336"/>
      <c r="H16" s="336"/>
      <c r="I16" s="336"/>
      <c r="J16" s="336"/>
      <c r="K16" s="336"/>
      <c r="L16" s="336"/>
      <c r="M16" s="337"/>
    </row>
    <row r="17" spans="1:13" ht="15.75" customHeight="1" x14ac:dyDescent="0.25">
      <c r="A17" s="339"/>
      <c r="B17" s="8" t="s">
        <v>192</v>
      </c>
      <c r="C17" s="350" t="s">
        <v>667</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41" t="s">
        <v>117</v>
      </c>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1"/>
      <c r="E23" s="40" t="s">
        <v>118</v>
      </c>
      <c r="F23" s="27" t="s">
        <v>633</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f>+'Plan de acción'!AT27</f>
        <v>175</v>
      </c>
      <c r="E30" s="49"/>
      <c r="F30" s="60" t="s">
        <v>129</v>
      </c>
      <c r="G30" s="42">
        <v>2018</v>
      </c>
      <c r="H30" s="49"/>
      <c r="I30" s="60" t="s">
        <v>130</v>
      </c>
      <c r="J30" s="372" t="s">
        <v>619</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02"/>
      <c r="E36" s="120"/>
      <c r="F36" s="102">
        <v>182.58</v>
      </c>
      <c r="G36" s="120"/>
      <c r="H36" s="102">
        <v>186.23160000000001</v>
      </c>
      <c r="I36" s="120"/>
      <c r="J36" s="102">
        <v>189.95623200000003</v>
      </c>
      <c r="K36" s="120"/>
      <c r="L36" s="102">
        <v>193.75535664000003</v>
      </c>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102">
        <v>197.63046377280003</v>
      </c>
      <c r="E38" s="120"/>
      <c r="F38" s="102">
        <v>201.58307304825604</v>
      </c>
      <c r="G38" s="120"/>
      <c r="H38" s="102">
        <v>205.61473450922117</v>
      </c>
      <c r="I38" s="120"/>
      <c r="J38" s="102">
        <v>209.72702919940559</v>
      </c>
      <c r="K38" s="120"/>
      <c r="L38" s="102">
        <v>213.92156978339369</v>
      </c>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02">
        <v>218.20000117906156</v>
      </c>
      <c r="E40" s="120"/>
      <c r="F40" s="102">
        <v>222.5640012026428</v>
      </c>
      <c r="G40" s="120"/>
      <c r="H40" s="102">
        <v>227.01528122669566</v>
      </c>
      <c r="I40" s="120"/>
      <c r="J40" s="102">
        <v>231.55558685122958</v>
      </c>
      <c r="K40" s="120"/>
      <c r="L40" s="102">
        <v>236.18669858825416</v>
      </c>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102">
        <v>240.91043256001925</v>
      </c>
      <c r="E42" s="120"/>
      <c r="F42" s="157">
        <v>245.72864121121964</v>
      </c>
      <c r="G42" s="130"/>
      <c r="H42" s="157">
        <v>250.64321403544403</v>
      </c>
      <c r="I42" s="130"/>
      <c r="J42" s="157">
        <v>255.6560783161529</v>
      </c>
      <c r="K42" s="130"/>
      <c r="L42" s="157">
        <v>260.76919988247596</v>
      </c>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38">
        <v>4180</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t="s">
        <v>211</v>
      </c>
      <c r="H46" s="381"/>
      <c r="I46" s="381"/>
      <c r="J46" s="382"/>
      <c r="K46" s="85" t="s">
        <v>118</v>
      </c>
      <c r="L46" s="368"/>
      <c r="M46" s="369"/>
    </row>
    <row r="47" spans="1:13" ht="15.75" customHeight="1" x14ac:dyDescent="0.25">
      <c r="A47" s="339"/>
      <c r="B47" s="357"/>
      <c r="C47" s="82"/>
      <c r="D47" s="86" t="s">
        <v>117</v>
      </c>
      <c r="E47" s="41"/>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212</v>
      </c>
      <c r="D49" s="336"/>
      <c r="E49" s="336"/>
      <c r="F49" s="336"/>
      <c r="G49" s="336"/>
      <c r="H49" s="336"/>
      <c r="I49" s="336"/>
      <c r="J49" s="336"/>
      <c r="K49" s="336"/>
      <c r="L49" s="336"/>
      <c r="M49" s="337"/>
    </row>
    <row r="50" spans="1:13" ht="15.75" customHeight="1" x14ac:dyDescent="0.25">
      <c r="A50" s="339"/>
      <c r="B50" s="8" t="s">
        <v>154</v>
      </c>
      <c r="C50" s="350" t="s">
        <v>213</v>
      </c>
      <c r="D50" s="336"/>
      <c r="E50" s="336"/>
      <c r="F50" s="336"/>
      <c r="G50" s="336"/>
      <c r="H50" s="336"/>
      <c r="I50" s="336"/>
      <c r="J50" s="336"/>
      <c r="K50" s="336"/>
      <c r="L50" s="336"/>
      <c r="M50" s="337"/>
    </row>
    <row r="51" spans="1:13" ht="15.75" customHeight="1" x14ac:dyDescent="0.25">
      <c r="A51" s="339"/>
      <c r="B51" s="8" t="s">
        <v>156</v>
      </c>
      <c r="C51" s="350" t="s">
        <v>487</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5.75" customHeight="1" thickBot="1" x14ac:dyDescent="0.3">
      <c r="A62" s="92" t="s">
        <v>171</v>
      </c>
      <c r="B62" s="389" t="s">
        <v>754</v>
      </c>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C51:M51"/>
    <mergeCell ref="B62:M62"/>
    <mergeCell ref="A59:A61"/>
    <mergeCell ref="C59:M59"/>
    <mergeCell ref="C60:M60"/>
    <mergeCell ref="A53:A58"/>
    <mergeCell ref="C61:M61"/>
    <mergeCell ref="C54:M54"/>
    <mergeCell ref="C55:M55"/>
    <mergeCell ref="C56:M56"/>
    <mergeCell ref="C57:M57"/>
    <mergeCell ref="C58:M58"/>
    <mergeCell ref="C53:M53"/>
    <mergeCell ref="A16:A52"/>
    <mergeCell ref="C49:M49"/>
    <mergeCell ref="C50:M50"/>
    <mergeCell ref="B45:B48"/>
    <mergeCell ref="L46:M47"/>
    <mergeCell ref="B32:B34"/>
    <mergeCell ref="J30:L30"/>
    <mergeCell ref="F46:F47"/>
    <mergeCell ref="G46:J47"/>
    <mergeCell ref="C16:M16"/>
    <mergeCell ref="C17:M17"/>
    <mergeCell ref="H43:I43"/>
    <mergeCell ref="B18:B24"/>
    <mergeCell ref="B25:B28"/>
    <mergeCell ref="B35:B44"/>
    <mergeCell ref="H44:I44"/>
    <mergeCell ref="F14:M14"/>
    <mergeCell ref="A2:A15"/>
    <mergeCell ref="B8:B10"/>
    <mergeCell ref="B14:B15"/>
    <mergeCell ref="C15:M15"/>
    <mergeCell ref="C2:M2"/>
    <mergeCell ref="C3:M3"/>
    <mergeCell ref="C12:M12"/>
    <mergeCell ref="C11:M11"/>
    <mergeCell ref="I7:M7"/>
    <mergeCell ref="C8:M10"/>
    <mergeCell ref="F4:G4"/>
    <mergeCell ref="C7:D7"/>
    <mergeCell ref="C13:M13"/>
    <mergeCell ref="C5:M5"/>
    <mergeCell ref="C14:D14"/>
  </mergeCells>
  <dataValidations count="1">
    <dataValidation type="list" allowBlank="1" showErrorMessage="1" sqref="I7" xr:uid="{00000000-0002-0000-1500-000000000000}">
      <formula1>INDIRECT($C$7)</formula1>
    </dataValidation>
  </dataValidations>
  <hyperlinks>
    <hyperlink ref="C57" r:id="rId1" xr:uid="{00000000-0004-0000-15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500-000001000000}">
          <x14:formula1>
            <xm:f>Desplegables!$I$4:$I$18</xm:f>
          </x14:formula1>
          <xm:sqref>C7</xm:sqref>
        </x14:dataValidation>
        <x14:dataValidation type="list" allowBlank="1" showErrorMessage="1" xr:uid="{00000000-0002-0000-1500-000002000000}">
          <x14:formula1>
            <xm:f>Desplegables!$L$24:$L$39</xm:f>
          </x14:formula1>
          <xm:sqref>C14</xm:sqref>
        </x14:dataValidation>
        <x14:dataValidation type="list" allowBlank="1" showErrorMessage="1" xr:uid="{00000000-0002-0000-1500-000003000000}">
          <x14:formula1>
            <xm:f>Desplegables!$B$45:$B$46</xm:f>
          </x14:formula1>
          <xm:sqref>C4</xm:sqref>
        </x14:dataValidation>
        <x14:dataValidation type="list" allowBlank="1" showErrorMessage="1" xr:uid="{00000000-0002-0000-1500-000004000000}">
          <x14:formula1>
            <xm:f>Desplegables!$B$50:$B$52</xm:f>
          </x14:formula1>
          <xm:sqref>G46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M100"/>
  <sheetViews>
    <sheetView topLeftCell="B47" zoomScaleNormal="10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532</v>
      </c>
      <c r="C1" s="5"/>
      <c r="D1" s="5"/>
      <c r="E1" s="5"/>
      <c r="F1" s="5"/>
      <c r="G1" s="5"/>
      <c r="H1" s="5"/>
      <c r="I1" s="5"/>
      <c r="J1" s="5"/>
      <c r="K1" s="5"/>
      <c r="L1" s="5"/>
      <c r="M1" s="6"/>
    </row>
    <row r="2" spans="1:13" ht="34.5" customHeight="1" x14ac:dyDescent="0.25">
      <c r="A2" s="341" t="s">
        <v>94</v>
      </c>
      <c r="B2" s="7" t="s">
        <v>95</v>
      </c>
      <c r="C2" s="347" t="s">
        <v>577</v>
      </c>
      <c r="D2" s="348"/>
      <c r="E2" s="348"/>
      <c r="F2" s="348"/>
      <c r="G2" s="348"/>
      <c r="H2" s="348"/>
      <c r="I2" s="348"/>
      <c r="J2" s="348"/>
      <c r="K2" s="348"/>
      <c r="L2" s="348"/>
      <c r="M2" s="349"/>
    </row>
    <row r="3" spans="1:13" ht="48.95" customHeight="1" x14ac:dyDescent="0.25">
      <c r="A3" s="339"/>
      <c r="B3" s="8" t="s">
        <v>187</v>
      </c>
      <c r="C3" s="350" t="s">
        <v>721</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69.75" customHeight="1" x14ac:dyDescent="0.25">
      <c r="A11" s="339"/>
      <c r="B11" s="8" t="s">
        <v>104</v>
      </c>
      <c r="C11" s="350" t="s">
        <v>615</v>
      </c>
      <c r="D11" s="336"/>
      <c r="E11" s="336"/>
      <c r="F11" s="336"/>
      <c r="G11" s="336"/>
      <c r="H11" s="336"/>
      <c r="I11" s="336"/>
      <c r="J11" s="336"/>
      <c r="K11" s="336"/>
      <c r="L11" s="336"/>
      <c r="M11" s="337"/>
    </row>
    <row r="12" spans="1:13" ht="15.75" customHeight="1" x14ac:dyDescent="0.25">
      <c r="A12" s="339"/>
      <c r="B12" s="8" t="s">
        <v>188</v>
      </c>
      <c r="C12" s="350" t="s">
        <v>545</v>
      </c>
      <c r="D12" s="336"/>
      <c r="E12" s="336"/>
      <c r="F12" s="336"/>
      <c r="G12" s="336"/>
      <c r="H12" s="336"/>
      <c r="I12" s="336"/>
      <c r="J12" s="336"/>
      <c r="K12" s="336"/>
      <c r="L12" s="336"/>
      <c r="M12" s="337"/>
    </row>
    <row r="13" spans="1:13" ht="15.75" customHeight="1" x14ac:dyDescent="0.25">
      <c r="A13" s="339"/>
      <c r="B13" s="8" t="s">
        <v>189</v>
      </c>
      <c r="C13" s="350" t="s">
        <v>616</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567</v>
      </c>
      <c r="D16" s="336"/>
      <c r="E16" s="336"/>
      <c r="F16" s="336"/>
      <c r="G16" s="336"/>
      <c r="H16" s="336"/>
      <c r="I16" s="336"/>
      <c r="J16" s="336"/>
      <c r="K16" s="336"/>
      <c r="L16" s="336"/>
      <c r="M16" s="337"/>
    </row>
    <row r="17" spans="1:13" ht="15.75" customHeight="1" x14ac:dyDescent="0.25">
      <c r="A17" s="339"/>
      <c r="B17" s="8" t="s">
        <v>192</v>
      </c>
      <c r="C17" s="350" t="s">
        <v>578</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41"/>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c r="E23" s="40" t="s">
        <v>118</v>
      </c>
      <c r="F23" s="27" t="s">
        <v>617</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31.5" customHeight="1" x14ac:dyDescent="0.25">
      <c r="A30" s="339"/>
      <c r="B30" s="57"/>
      <c r="C30" s="58" t="s">
        <v>128</v>
      </c>
      <c r="D30" s="1">
        <v>0</v>
      </c>
      <c r="E30" s="49"/>
      <c r="F30" s="60" t="s">
        <v>129</v>
      </c>
      <c r="G30" s="42">
        <v>2018</v>
      </c>
      <c r="H30" s="49"/>
      <c r="I30" s="60" t="s">
        <v>130</v>
      </c>
      <c r="J30" s="415" t="s">
        <v>82</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02"/>
      <c r="E36" s="120"/>
      <c r="F36" s="102">
        <v>8</v>
      </c>
      <c r="G36" s="120"/>
      <c r="H36" s="102">
        <v>10</v>
      </c>
      <c r="I36" s="120"/>
      <c r="J36" s="102">
        <v>12</v>
      </c>
      <c r="K36" s="120"/>
      <c r="L36" s="102">
        <v>14</v>
      </c>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102">
        <v>16</v>
      </c>
      <c r="E38" s="120"/>
      <c r="F38" s="102">
        <v>18</v>
      </c>
      <c r="G38" s="120"/>
      <c r="H38" s="102">
        <v>20</v>
      </c>
      <c r="I38" s="120"/>
      <c r="J38" s="102">
        <v>22</v>
      </c>
      <c r="K38" s="120"/>
      <c r="L38" s="102">
        <v>24</v>
      </c>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02">
        <v>26</v>
      </c>
      <c r="E40" s="120"/>
      <c r="F40" s="102">
        <v>28</v>
      </c>
      <c r="G40" s="120"/>
      <c r="H40" s="102">
        <v>30</v>
      </c>
      <c r="I40" s="120"/>
      <c r="J40" s="102">
        <v>32</v>
      </c>
      <c r="K40" s="120"/>
      <c r="L40" s="102">
        <v>34</v>
      </c>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102">
        <v>36</v>
      </c>
      <c r="E42" s="120"/>
      <c r="F42" s="157">
        <v>38</v>
      </c>
      <c r="G42" s="130"/>
      <c r="H42" s="157">
        <v>40</v>
      </c>
      <c r="I42" s="130"/>
      <c r="J42" s="157">
        <v>42</v>
      </c>
      <c r="K42" s="130"/>
      <c r="L42" s="157">
        <v>44</v>
      </c>
      <c r="M42" s="131"/>
    </row>
    <row r="43" spans="1:13" ht="15.75" customHeight="1" x14ac:dyDescent="0.25">
      <c r="A43" s="339"/>
      <c r="B43" s="357"/>
      <c r="C43" s="38"/>
      <c r="D43" s="132" t="s">
        <v>150</v>
      </c>
      <c r="E43" s="133"/>
      <c r="F43" s="134"/>
      <c r="G43" s="135"/>
      <c r="H43" s="197"/>
      <c r="I43" s="198"/>
      <c r="J43" s="77"/>
      <c r="K43" s="77"/>
      <c r="L43" s="77"/>
      <c r="M43" s="136"/>
    </row>
    <row r="44" spans="1:13" ht="15.75" customHeight="1" x14ac:dyDescent="0.25">
      <c r="A44" s="339"/>
      <c r="B44" s="357"/>
      <c r="C44" s="79"/>
      <c r="D44" s="138">
        <v>44</v>
      </c>
      <c r="E44" s="125"/>
      <c r="F44" s="137"/>
      <c r="G44" s="124"/>
      <c r="H44" s="195"/>
      <c r="I44" s="196"/>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t="s">
        <v>211</v>
      </c>
      <c r="H46" s="381"/>
      <c r="I46" s="381"/>
      <c r="J46" s="382"/>
      <c r="K46" s="85" t="s">
        <v>118</v>
      </c>
      <c r="L46" s="368"/>
      <c r="M46" s="369"/>
    </row>
    <row r="47" spans="1:13" ht="15.75" customHeight="1" x14ac:dyDescent="0.25">
      <c r="A47" s="339"/>
      <c r="B47" s="357"/>
      <c r="C47" s="82"/>
      <c r="D47" s="86" t="s">
        <v>117</v>
      </c>
      <c r="E47" s="41"/>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618</v>
      </c>
      <c r="D49" s="336"/>
      <c r="E49" s="336"/>
      <c r="F49" s="336"/>
      <c r="G49" s="336"/>
      <c r="H49" s="336"/>
      <c r="I49" s="336"/>
      <c r="J49" s="336"/>
      <c r="K49" s="336"/>
      <c r="L49" s="336"/>
      <c r="M49" s="337"/>
    </row>
    <row r="50" spans="1:13" ht="15.75" customHeight="1" x14ac:dyDescent="0.25">
      <c r="A50" s="339"/>
      <c r="B50" s="8" t="s">
        <v>154</v>
      </c>
      <c r="C50" s="350" t="s">
        <v>214</v>
      </c>
      <c r="D50" s="336"/>
      <c r="E50" s="336"/>
      <c r="F50" s="336"/>
      <c r="G50" s="336"/>
      <c r="H50" s="336"/>
      <c r="I50" s="336"/>
      <c r="J50" s="336"/>
      <c r="K50" s="336"/>
      <c r="L50" s="336"/>
      <c r="M50" s="337"/>
    </row>
    <row r="51" spans="1:13" ht="15.75" customHeight="1" x14ac:dyDescent="0.25">
      <c r="A51" s="339"/>
      <c r="B51" s="8" t="s">
        <v>156</v>
      </c>
      <c r="C51" s="350" t="s">
        <v>488</v>
      </c>
      <c r="D51" s="336"/>
      <c r="E51" s="336"/>
      <c r="F51" s="336"/>
      <c r="G51" s="336"/>
      <c r="H51" s="336"/>
      <c r="I51" s="345"/>
      <c r="J51" s="14"/>
      <c r="K51" s="14"/>
      <c r="L51" s="14"/>
      <c r="M51" s="15"/>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5.75" customHeight="1" thickBot="1" x14ac:dyDescent="0.3">
      <c r="A62" s="92" t="s">
        <v>171</v>
      </c>
      <c r="B62" s="389" t="s">
        <v>533</v>
      </c>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3">
    <mergeCell ref="B62:M62"/>
    <mergeCell ref="A59:A61"/>
    <mergeCell ref="C59:M59"/>
    <mergeCell ref="C60:M60"/>
    <mergeCell ref="A53:A58"/>
    <mergeCell ref="C61:M61"/>
    <mergeCell ref="C54:M54"/>
    <mergeCell ref="C55:M55"/>
    <mergeCell ref="C56:M56"/>
    <mergeCell ref="C57:M57"/>
    <mergeCell ref="C58:M58"/>
    <mergeCell ref="C53:M53"/>
    <mergeCell ref="A16:A52"/>
    <mergeCell ref="B18:B24"/>
    <mergeCell ref="B25:B28"/>
    <mergeCell ref="B32:B34"/>
    <mergeCell ref="J30:L30"/>
    <mergeCell ref="F46:F47"/>
    <mergeCell ref="G46:J47"/>
    <mergeCell ref="C16:M16"/>
    <mergeCell ref="C17:M17"/>
    <mergeCell ref="B35:B44"/>
    <mergeCell ref="C49:M49"/>
    <mergeCell ref="C50:M50"/>
    <mergeCell ref="B45:B48"/>
    <mergeCell ref="L46:M47"/>
    <mergeCell ref="C51:I51"/>
    <mergeCell ref="C14:D14"/>
    <mergeCell ref="A2:A15"/>
    <mergeCell ref="B8:B10"/>
    <mergeCell ref="B14:B15"/>
    <mergeCell ref="C15:M15"/>
    <mergeCell ref="F14:G14"/>
    <mergeCell ref="C2:M2"/>
    <mergeCell ref="C3:M3"/>
    <mergeCell ref="C11:M11"/>
    <mergeCell ref="C12:M12"/>
    <mergeCell ref="I7:M7"/>
    <mergeCell ref="F4:G4"/>
    <mergeCell ref="C7:D7"/>
    <mergeCell ref="C8:M10"/>
    <mergeCell ref="C13:M13"/>
    <mergeCell ref="C5:M5"/>
  </mergeCells>
  <dataValidations count="1">
    <dataValidation type="list" allowBlank="1" showErrorMessage="1" sqref="I7" xr:uid="{00000000-0002-0000-1600-000000000000}">
      <formula1>INDIRECT($C$7)</formula1>
    </dataValidation>
  </dataValidations>
  <hyperlinks>
    <hyperlink ref="C57" r:id="rId1" xr:uid="{00000000-0004-0000-16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600-000001000000}">
          <x14:formula1>
            <xm:f>Desplegables!$I$4:$I$18</xm:f>
          </x14:formula1>
          <xm:sqref>C7</xm:sqref>
        </x14:dataValidation>
        <x14:dataValidation type="list" allowBlank="1" showErrorMessage="1" xr:uid="{00000000-0002-0000-1600-000002000000}">
          <x14:formula1>
            <xm:f>Desplegables!$L$24:$L$39</xm:f>
          </x14:formula1>
          <xm:sqref>C14</xm:sqref>
        </x14:dataValidation>
        <x14:dataValidation type="list" allowBlank="1" showErrorMessage="1" xr:uid="{00000000-0002-0000-1600-000003000000}">
          <x14:formula1>
            <xm:f>Desplegables!$B$45:$B$46</xm:f>
          </x14:formula1>
          <xm:sqref>C4</xm:sqref>
        </x14:dataValidation>
        <x14:dataValidation type="list" allowBlank="1" showErrorMessage="1" xr:uid="{00000000-0002-0000-1600-000004000000}">
          <x14:formula1>
            <xm:f>Desplegables!$B$50:$B$52</xm:f>
          </x14:formula1>
          <xm:sqref>G46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M100"/>
  <sheetViews>
    <sheetView topLeftCell="A43" zoomScale="80" zoomScaleNormal="8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500</v>
      </c>
      <c r="C1" s="5"/>
      <c r="D1" s="5"/>
      <c r="E1" s="5"/>
      <c r="F1" s="5"/>
      <c r="G1" s="5"/>
      <c r="H1" s="5"/>
      <c r="I1" s="5"/>
      <c r="J1" s="5"/>
      <c r="K1" s="5"/>
      <c r="L1" s="5"/>
      <c r="M1" s="6"/>
    </row>
    <row r="2" spans="1:13" ht="15.75" customHeight="1" x14ac:dyDescent="0.25">
      <c r="A2" s="341" t="s">
        <v>94</v>
      </c>
      <c r="B2" s="7" t="s">
        <v>95</v>
      </c>
      <c r="C2" s="347" t="s">
        <v>92</v>
      </c>
      <c r="D2" s="348"/>
      <c r="E2" s="348"/>
      <c r="F2" s="348"/>
      <c r="G2" s="348"/>
      <c r="H2" s="348"/>
      <c r="I2" s="348"/>
      <c r="J2" s="348"/>
      <c r="K2" s="348"/>
      <c r="L2" s="348"/>
      <c r="M2" s="349"/>
    </row>
    <row r="3" spans="1:13" ht="50.1" customHeight="1" x14ac:dyDescent="0.25">
      <c r="A3" s="339"/>
      <c r="B3" s="8" t="s">
        <v>187</v>
      </c>
      <c r="C3" s="350" t="s">
        <v>612</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444" t="s">
        <v>694</v>
      </c>
      <c r="D8" s="445"/>
      <c r="E8" s="445"/>
      <c r="F8" s="445"/>
      <c r="G8" s="445"/>
      <c r="H8" s="445"/>
      <c r="I8" s="445"/>
      <c r="J8" s="445"/>
      <c r="K8" s="445"/>
      <c r="L8" s="445"/>
      <c r="M8" s="446"/>
    </row>
    <row r="9" spans="1:13" ht="15.75" customHeight="1" x14ac:dyDescent="0.25">
      <c r="A9" s="339"/>
      <c r="B9" s="357"/>
      <c r="C9" s="447"/>
      <c r="D9" s="448"/>
      <c r="E9" s="448"/>
      <c r="F9" s="448"/>
      <c r="G9" s="448"/>
      <c r="H9" s="448"/>
      <c r="I9" s="448"/>
      <c r="J9" s="448"/>
      <c r="K9" s="448"/>
      <c r="L9" s="448"/>
      <c r="M9" s="449"/>
    </row>
    <row r="10" spans="1:13" ht="15.75" customHeight="1" x14ac:dyDescent="0.25">
      <c r="A10" s="339"/>
      <c r="B10" s="358"/>
      <c r="C10" s="450"/>
      <c r="D10" s="451"/>
      <c r="E10" s="451"/>
      <c r="F10" s="451"/>
      <c r="G10" s="451"/>
      <c r="H10" s="451"/>
      <c r="I10" s="451"/>
      <c r="J10" s="451"/>
      <c r="K10" s="451"/>
      <c r="L10" s="451"/>
      <c r="M10" s="452"/>
    </row>
    <row r="11" spans="1:13" ht="84.95" customHeight="1" x14ac:dyDescent="0.25">
      <c r="A11" s="339"/>
      <c r="B11" s="8" t="s">
        <v>104</v>
      </c>
      <c r="C11" s="350" t="s">
        <v>722</v>
      </c>
      <c r="D11" s="336"/>
      <c r="E11" s="336"/>
      <c r="F11" s="336"/>
      <c r="G11" s="336"/>
      <c r="H11" s="336"/>
      <c r="I11" s="336"/>
      <c r="J11" s="336"/>
      <c r="K11" s="336"/>
      <c r="L11" s="336"/>
      <c r="M11" s="337"/>
    </row>
    <row r="12" spans="1:13" ht="15.75" customHeight="1" x14ac:dyDescent="0.25">
      <c r="A12" s="339"/>
      <c r="B12" s="8" t="s">
        <v>188</v>
      </c>
      <c r="C12" s="350" t="s">
        <v>545</v>
      </c>
      <c r="D12" s="336"/>
      <c r="E12" s="336"/>
      <c r="F12" s="336"/>
      <c r="G12" s="336"/>
      <c r="H12" s="336"/>
      <c r="I12" s="336"/>
      <c r="J12" s="336"/>
      <c r="K12" s="336"/>
      <c r="L12" s="336"/>
      <c r="M12" s="337"/>
    </row>
    <row r="13" spans="1:13" ht="33" customHeight="1" x14ac:dyDescent="0.25">
      <c r="A13" s="339"/>
      <c r="B13" s="8" t="s">
        <v>189</v>
      </c>
      <c r="C13" s="350" t="s">
        <v>614</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604</v>
      </c>
      <c r="D16" s="336"/>
      <c r="E16" s="336"/>
      <c r="F16" s="336"/>
      <c r="G16" s="336"/>
      <c r="H16" s="336"/>
      <c r="I16" s="336"/>
      <c r="J16" s="336"/>
      <c r="K16" s="336"/>
      <c r="L16" s="336"/>
      <c r="M16" s="337"/>
    </row>
    <row r="17" spans="1:13" ht="15.75" customHeight="1" x14ac:dyDescent="0.25">
      <c r="A17" s="339"/>
      <c r="B17" s="8" t="s">
        <v>192</v>
      </c>
      <c r="C17" s="350" t="s">
        <v>613</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41" t="s">
        <v>117</v>
      </c>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c r="E23" s="40" t="s">
        <v>118</v>
      </c>
      <c r="F23" s="27"/>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0</v>
      </c>
      <c r="E30" s="49"/>
      <c r="F30" s="60" t="s">
        <v>129</v>
      </c>
      <c r="G30" s="42">
        <v>2018</v>
      </c>
      <c r="H30" s="49"/>
      <c r="I30" s="60" t="s">
        <v>130</v>
      </c>
      <c r="J30" s="397" t="s">
        <v>82</v>
      </c>
      <c r="K30" s="398"/>
      <c r="L30" s="399"/>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2021</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02"/>
      <c r="E36" s="120"/>
      <c r="F36" s="73"/>
      <c r="G36" s="120"/>
      <c r="H36" s="102">
        <v>100</v>
      </c>
      <c r="I36" s="120"/>
      <c r="J36" s="102">
        <v>100</v>
      </c>
      <c r="K36" s="120"/>
      <c r="L36" s="102">
        <v>100</v>
      </c>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102">
        <v>100</v>
      </c>
      <c r="E38" s="120"/>
      <c r="F38" s="102">
        <v>100</v>
      </c>
      <c r="G38" s="120"/>
      <c r="H38" s="102">
        <v>100</v>
      </c>
      <c r="I38" s="120"/>
      <c r="J38" s="102">
        <v>100</v>
      </c>
      <c r="K38" s="120"/>
      <c r="L38" s="102">
        <v>100</v>
      </c>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02">
        <v>100</v>
      </c>
      <c r="E40" s="120"/>
      <c r="F40" s="102">
        <v>100</v>
      </c>
      <c r="G40" s="120"/>
      <c r="H40" s="102">
        <v>100</v>
      </c>
      <c r="I40" s="120"/>
      <c r="J40" s="102">
        <v>100</v>
      </c>
      <c r="K40" s="120"/>
      <c r="L40" s="102">
        <v>100</v>
      </c>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102">
        <v>100</v>
      </c>
      <c r="E42" s="120"/>
      <c r="F42" s="102">
        <v>100</v>
      </c>
      <c r="G42" s="130"/>
      <c r="H42" s="102">
        <v>100</v>
      </c>
      <c r="I42" s="130"/>
      <c r="J42" s="102">
        <v>100</v>
      </c>
      <c r="K42" s="130"/>
      <c r="L42" s="102">
        <v>100</v>
      </c>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38">
        <f>+'Plan de acción'!BR29</f>
        <v>1800</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t="s">
        <v>211</v>
      </c>
      <c r="H46" s="381"/>
      <c r="I46" s="381"/>
      <c r="J46" s="382"/>
      <c r="K46" s="85" t="s">
        <v>118</v>
      </c>
      <c r="L46" s="368"/>
      <c r="M46" s="369"/>
    </row>
    <row r="47" spans="1:13" ht="15.75" customHeight="1" x14ac:dyDescent="0.25">
      <c r="A47" s="339"/>
      <c r="B47" s="357"/>
      <c r="C47" s="82"/>
      <c r="D47" s="86" t="s">
        <v>117</v>
      </c>
      <c r="E47" s="41"/>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489</v>
      </c>
      <c r="D49" s="336"/>
      <c r="E49" s="336"/>
      <c r="F49" s="336"/>
      <c r="G49" s="336"/>
      <c r="H49" s="336"/>
      <c r="I49" s="336"/>
      <c r="J49" s="336"/>
      <c r="K49" s="336"/>
      <c r="L49" s="336"/>
      <c r="M49" s="337"/>
    </row>
    <row r="50" spans="1:13" ht="15.75" customHeight="1" x14ac:dyDescent="0.25">
      <c r="A50" s="339"/>
      <c r="B50" s="8" t="s">
        <v>154</v>
      </c>
      <c r="C50" s="350" t="s">
        <v>215</v>
      </c>
      <c r="D50" s="336"/>
      <c r="E50" s="336"/>
      <c r="F50" s="336"/>
      <c r="G50" s="336"/>
      <c r="H50" s="336"/>
      <c r="I50" s="336"/>
      <c r="J50" s="336"/>
      <c r="K50" s="336"/>
      <c r="L50" s="336"/>
      <c r="M50" s="337"/>
    </row>
    <row r="51" spans="1:13" ht="15.75" customHeight="1" x14ac:dyDescent="0.25">
      <c r="A51" s="339"/>
      <c r="B51" s="8" t="s">
        <v>156</v>
      </c>
      <c r="C51" s="350" t="s">
        <v>208</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5.75" customHeight="1" thickBot="1" x14ac:dyDescent="0.3">
      <c r="A62" s="92" t="s">
        <v>171</v>
      </c>
      <c r="B62" s="389"/>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B62:M62"/>
    <mergeCell ref="F14:G14"/>
    <mergeCell ref="C5:M5"/>
    <mergeCell ref="C60:M60"/>
    <mergeCell ref="C61:M61"/>
    <mergeCell ref="C49:M49"/>
    <mergeCell ref="H43:I43"/>
    <mergeCell ref="C59:M59"/>
    <mergeCell ref="C53:M53"/>
    <mergeCell ref="C54:M54"/>
    <mergeCell ref="C55:M55"/>
    <mergeCell ref="C56:M56"/>
    <mergeCell ref="C57:M57"/>
    <mergeCell ref="C58:M58"/>
    <mergeCell ref="C50:M50"/>
    <mergeCell ref="C51:M51"/>
    <mergeCell ref="F46:F47"/>
    <mergeCell ref="A2:A15"/>
    <mergeCell ref="B8:B10"/>
    <mergeCell ref="L46:M47"/>
    <mergeCell ref="G46:J47"/>
    <mergeCell ref="B14:B15"/>
    <mergeCell ref="C14:D14"/>
    <mergeCell ref="F4:G4"/>
    <mergeCell ref="C7:D7"/>
    <mergeCell ref="C2:M2"/>
    <mergeCell ref="C3:M3"/>
    <mergeCell ref="C12:M12"/>
    <mergeCell ref="C11:M11"/>
    <mergeCell ref="I7:M7"/>
    <mergeCell ref="H44:I44"/>
    <mergeCell ref="C17:M17"/>
    <mergeCell ref="A59:A61"/>
    <mergeCell ref="B35:B44"/>
    <mergeCell ref="A16:A52"/>
    <mergeCell ref="B18:B24"/>
    <mergeCell ref="B25:B28"/>
    <mergeCell ref="B32:B34"/>
    <mergeCell ref="A53:A58"/>
    <mergeCell ref="B45:B48"/>
    <mergeCell ref="C13:M13"/>
    <mergeCell ref="C15:M15"/>
    <mergeCell ref="C16:M16"/>
    <mergeCell ref="C8:M10"/>
    <mergeCell ref="J30:L30"/>
  </mergeCells>
  <dataValidations count="1">
    <dataValidation type="list" allowBlank="1" showErrorMessage="1" sqref="I7" xr:uid="{00000000-0002-0000-1700-000000000000}">
      <formula1>INDIRECT($C$7)</formula1>
    </dataValidation>
  </dataValidations>
  <hyperlinks>
    <hyperlink ref="C57" r:id="rId1" xr:uid="{00000000-0004-0000-17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700-000001000000}">
          <x14:formula1>
            <xm:f>Desplegables!$I$4:$I$18</xm:f>
          </x14:formula1>
          <xm:sqref>C7</xm:sqref>
        </x14:dataValidation>
        <x14:dataValidation type="list" allowBlank="1" showErrorMessage="1" xr:uid="{00000000-0002-0000-1700-000002000000}">
          <x14:formula1>
            <xm:f>Desplegables!$L$24:$L$39</xm:f>
          </x14:formula1>
          <xm:sqref>C14</xm:sqref>
        </x14:dataValidation>
        <x14:dataValidation type="list" allowBlank="1" showErrorMessage="1" xr:uid="{00000000-0002-0000-1700-000003000000}">
          <x14:formula1>
            <xm:f>Desplegables!$B$45:$B$46</xm:f>
          </x14:formula1>
          <xm:sqref>C4</xm:sqref>
        </x14:dataValidation>
        <x14:dataValidation type="list" allowBlank="1" showErrorMessage="1" xr:uid="{00000000-0002-0000-1700-000004000000}">
          <x14:formula1>
            <xm:f>Desplegables!$B$50:$B$52</xm:f>
          </x14:formula1>
          <xm:sqref>G46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M100"/>
  <sheetViews>
    <sheetView topLeftCell="A43" zoomScale="80" zoomScaleNormal="80" workbookViewId="0">
      <selection activeCell="C2" sqref="C2:L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499</v>
      </c>
      <c r="C1" s="5"/>
      <c r="D1" s="5"/>
      <c r="E1" s="5"/>
      <c r="F1" s="5"/>
      <c r="G1" s="5"/>
      <c r="H1" s="5"/>
      <c r="I1" s="5"/>
      <c r="J1" s="5"/>
      <c r="K1" s="5"/>
      <c r="L1" s="5"/>
      <c r="M1" s="6"/>
    </row>
    <row r="2" spans="1:13" ht="15.75" customHeight="1" x14ac:dyDescent="0.25">
      <c r="A2" s="341" t="s">
        <v>94</v>
      </c>
      <c r="B2" s="7" t="s">
        <v>95</v>
      </c>
      <c r="C2" s="347" t="s">
        <v>556</v>
      </c>
      <c r="D2" s="348"/>
      <c r="E2" s="348"/>
      <c r="F2" s="348"/>
      <c r="G2" s="348"/>
      <c r="H2" s="348"/>
      <c r="I2" s="348"/>
      <c r="J2" s="348"/>
      <c r="K2" s="348"/>
      <c r="L2" s="456"/>
      <c r="M2" s="158"/>
    </row>
    <row r="3" spans="1:13" ht="33" customHeight="1" x14ac:dyDescent="0.25">
      <c r="A3" s="339"/>
      <c r="B3" s="8" t="s">
        <v>187</v>
      </c>
      <c r="C3" s="350" t="s">
        <v>695</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20"/>
      <c r="D8" s="21"/>
      <c r="E8" s="21"/>
      <c r="F8" s="21"/>
      <c r="G8" s="21"/>
      <c r="H8" s="21"/>
      <c r="I8" s="21"/>
      <c r="J8" s="21"/>
      <c r="K8" s="21"/>
      <c r="L8" s="22"/>
      <c r="M8" s="23"/>
    </row>
    <row r="9" spans="1:13" ht="15.75" customHeight="1" x14ac:dyDescent="0.25">
      <c r="A9" s="339"/>
      <c r="B9" s="357"/>
      <c r="C9" s="457" t="s">
        <v>359</v>
      </c>
      <c r="D9" s="454"/>
      <c r="E9" s="24"/>
      <c r="F9" s="454" t="s">
        <v>608</v>
      </c>
      <c r="G9" s="454"/>
      <c r="H9" s="24"/>
      <c r="I9" s="454"/>
      <c r="J9" s="454"/>
      <c r="K9" s="24"/>
      <c r="L9" s="25"/>
      <c r="M9" s="26"/>
    </row>
    <row r="10" spans="1:13" ht="15.75" customHeight="1" x14ac:dyDescent="0.25">
      <c r="A10" s="339"/>
      <c r="B10" s="358"/>
      <c r="C10" s="455" t="s">
        <v>103</v>
      </c>
      <c r="D10" s="453"/>
      <c r="E10" s="27"/>
      <c r="F10" s="453" t="s">
        <v>103</v>
      </c>
      <c r="G10" s="453"/>
      <c r="H10" s="27"/>
      <c r="I10" s="453" t="s">
        <v>103</v>
      </c>
      <c r="J10" s="453"/>
      <c r="K10" s="27"/>
      <c r="L10" s="28"/>
      <c r="M10" s="29"/>
    </row>
    <row r="11" spans="1:13" ht="51" customHeight="1" x14ac:dyDescent="0.25">
      <c r="A11" s="339"/>
      <c r="B11" s="8" t="s">
        <v>104</v>
      </c>
      <c r="C11" s="350" t="s">
        <v>756</v>
      </c>
      <c r="D11" s="336"/>
      <c r="E11" s="336"/>
      <c r="F11" s="336"/>
      <c r="G11" s="336"/>
      <c r="H11" s="336"/>
      <c r="I11" s="336"/>
      <c r="J11" s="336"/>
      <c r="K11" s="336"/>
      <c r="L11" s="336"/>
      <c r="M11" s="337"/>
    </row>
    <row r="12" spans="1:13" ht="15.75" customHeight="1" x14ac:dyDescent="0.25">
      <c r="A12" s="339"/>
      <c r="B12" s="8" t="s">
        <v>188</v>
      </c>
      <c r="C12" s="350" t="s">
        <v>468</v>
      </c>
      <c r="D12" s="336"/>
      <c r="E12" s="336"/>
      <c r="F12" s="336"/>
      <c r="G12" s="336"/>
      <c r="H12" s="336"/>
      <c r="I12" s="336"/>
      <c r="J12" s="336"/>
      <c r="K12" s="336"/>
      <c r="L12" s="336"/>
      <c r="M12" s="337"/>
    </row>
    <row r="13" spans="1:13" ht="15.75" customHeight="1" x14ac:dyDescent="0.25">
      <c r="A13" s="339"/>
      <c r="B13" s="8" t="s">
        <v>189</v>
      </c>
      <c r="C13" s="350" t="s">
        <v>696</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609</v>
      </c>
      <c r="D16" s="336"/>
      <c r="E16" s="336"/>
      <c r="F16" s="336"/>
      <c r="G16" s="336"/>
      <c r="H16" s="336"/>
      <c r="I16" s="336"/>
      <c r="J16" s="336"/>
      <c r="K16" s="336"/>
      <c r="L16" s="336"/>
      <c r="M16" s="337"/>
    </row>
    <row r="17" spans="1:13" ht="15.75" customHeight="1" x14ac:dyDescent="0.25">
      <c r="A17" s="339"/>
      <c r="B17" s="8" t="s">
        <v>192</v>
      </c>
      <c r="C17" s="350" t="s">
        <v>723</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t="s">
        <v>117</v>
      </c>
      <c r="E22" s="40" t="s">
        <v>115</v>
      </c>
      <c r="F22" s="41"/>
      <c r="G22" s="40"/>
      <c r="H22" s="36"/>
      <c r="I22" s="40"/>
      <c r="J22" s="36"/>
      <c r="K22" s="40"/>
      <c r="L22" s="40"/>
      <c r="M22" s="37"/>
    </row>
    <row r="23" spans="1:13" ht="15.75" customHeight="1" x14ac:dyDescent="0.25">
      <c r="A23" s="339"/>
      <c r="B23" s="357"/>
      <c r="C23" s="38" t="s">
        <v>116</v>
      </c>
      <c r="D23" s="42"/>
      <c r="E23" s="40" t="s">
        <v>118</v>
      </c>
      <c r="F23" s="27"/>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0</v>
      </c>
      <c r="E30" s="49"/>
      <c r="F30" s="60" t="s">
        <v>129</v>
      </c>
      <c r="G30" s="42">
        <v>2018</v>
      </c>
      <c r="H30" s="49"/>
      <c r="I30" s="60" t="s">
        <v>130</v>
      </c>
      <c r="J30" s="372" t="s">
        <v>82</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194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02"/>
      <c r="E36" s="120"/>
      <c r="F36" s="240">
        <v>0.3</v>
      </c>
      <c r="G36" s="241"/>
      <c r="H36" s="240">
        <v>0.7</v>
      </c>
      <c r="I36" s="241"/>
      <c r="J36" s="240"/>
      <c r="K36" s="120"/>
      <c r="L36" s="102"/>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102"/>
      <c r="E38" s="120"/>
      <c r="F38" s="102"/>
      <c r="G38" s="120"/>
      <c r="H38" s="102"/>
      <c r="I38" s="120"/>
      <c r="J38" s="102"/>
      <c r="K38" s="120"/>
      <c r="L38" s="102"/>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02"/>
      <c r="E40" s="120"/>
      <c r="F40" s="102"/>
      <c r="G40" s="120"/>
      <c r="H40" s="102"/>
      <c r="I40" s="120"/>
      <c r="J40" s="102"/>
      <c r="K40" s="120"/>
      <c r="L40" s="102"/>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102"/>
      <c r="E42" s="120"/>
      <c r="F42" s="102"/>
      <c r="G42" s="130"/>
      <c r="H42" s="102"/>
      <c r="I42" s="130"/>
      <c r="J42" s="102"/>
      <c r="K42" s="130"/>
      <c r="L42" s="102"/>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242">
        <v>1</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t="s">
        <v>211</v>
      </c>
      <c r="H46" s="381"/>
      <c r="I46" s="381"/>
      <c r="J46" s="382"/>
      <c r="K46" s="85" t="s">
        <v>118</v>
      </c>
      <c r="L46" s="368"/>
      <c r="M46" s="369"/>
    </row>
    <row r="47" spans="1:13" ht="15.75" customHeight="1" x14ac:dyDescent="0.25">
      <c r="A47" s="339"/>
      <c r="B47" s="357"/>
      <c r="C47" s="82"/>
      <c r="D47" s="86" t="s">
        <v>117</v>
      </c>
      <c r="E47" s="41"/>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610</v>
      </c>
      <c r="D49" s="336"/>
      <c r="E49" s="336"/>
      <c r="F49" s="336"/>
      <c r="G49" s="336"/>
      <c r="H49" s="336"/>
      <c r="I49" s="336"/>
      <c r="J49" s="336"/>
      <c r="K49" s="336"/>
      <c r="L49" s="336"/>
      <c r="M49" s="337"/>
    </row>
    <row r="50" spans="1:13" ht="15.75" customHeight="1" x14ac:dyDescent="0.25">
      <c r="A50" s="339"/>
      <c r="B50" s="8" t="s">
        <v>154</v>
      </c>
      <c r="C50" s="350" t="s">
        <v>216</v>
      </c>
      <c r="D50" s="336"/>
      <c r="E50" s="336"/>
      <c r="F50" s="336"/>
      <c r="G50" s="336"/>
      <c r="H50" s="336"/>
      <c r="I50" s="336"/>
      <c r="J50" s="336"/>
      <c r="K50" s="336"/>
      <c r="L50" s="336"/>
      <c r="M50" s="337"/>
    </row>
    <row r="51" spans="1:13" ht="15.75" customHeight="1" x14ac:dyDescent="0.25">
      <c r="A51" s="339"/>
      <c r="B51" s="8" t="s">
        <v>156</v>
      </c>
      <c r="C51" s="350" t="s">
        <v>217</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5.75" customHeight="1" thickBot="1" x14ac:dyDescent="0.3">
      <c r="A62" s="92" t="s">
        <v>171</v>
      </c>
      <c r="B62" s="458" t="s">
        <v>611</v>
      </c>
      <c r="C62" s="459"/>
      <c r="D62" s="459"/>
      <c r="E62" s="459"/>
      <c r="F62" s="459"/>
      <c r="G62" s="459"/>
      <c r="H62" s="459"/>
      <c r="I62" s="459"/>
      <c r="J62" s="459"/>
      <c r="K62" s="459"/>
      <c r="L62" s="459"/>
      <c r="M62" s="460"/>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50">
    <mergeCell ref="B62:M62"/>
    <mergeCell ref="C59:M59"/>
    <mergeCell ref="C60:M60"/>
    <mergeCell ref="C61:M61"/>
    <mergeCell ref="J30:L30"/>
    <mergeCell ref="H43:I43"/>
    <mergeCell ref="C49:M49"/>
    <mergeCell ref="C50:M50"/>
    <mergeCell ref="C51:M51"/>
    <mergeCell ref="L46:M47"/>
    <mergeCell ref="F46:F47"/>
    <mergeCell ref="G46:J47"/>
    <mergeCell ref="C57:M57"/>
    <mergeCell ref="C58:M58"/>
    <mergeCell ref="C54:M54"/>
    <mergeCell ref="C53:M53"/>
    <mergeCell ref="A59:A61"/>
    <mergeCell ref="A16:A52"/>
    <mergeCell ref="A2:A15"/>
    <mergeCell ref="C16:M16"/>
    <mergeCell ref="C17:M17"/>
    <mergeCell ref="B18:B24"/>
    <mergeCell ref="B25:B28"/>
    <mergeCell ref="C7:D7"/>
    <mergeCell ref="I7:M7"/>
    <mergeCell ref="B8:B10"/>
    <mergeCell ref="C9:D9"/>
    <mergeCell ref="A53:A58"/>
    <mergeCell ref="B45:B48"/>
    <mergeCell ref="H44:I44"/>
    <mergeCell ref="B35:B44"/>
    <mergeCell ref="C15:M15"/>
    <mergeCell ref="B32:B34"/>
    <mergeCell ref="B14:B15"/>
    <mergeCell ref="C14:D14"/>
    <mergeCell ref="F14:G14"/>
    <mergeCell ref="C2:L2"/>
    <mergeCell ref="C12:M12"/>
    <mergeCell ref="C56:M56"/>
    <mergeCell ref="C55:M55"/>
    <mergeCell ref="C3:M3"/>
    <mergeCell ref="F4:G4"/>
    <mergeCell ref="I10:J10"/>
    <mergeCell ref="I9:J9"/>
    <mergeCell ref="C10:D10"/>
    <mergeCell ref="C13:M13"/>
    <mergeCell ref="C5:M5"/>
    <mergeCell ref="F10:G10"/>
    <mergeCell ref="F9:G9"/>
    <mergeCell ref="C11:M11"/>
  </mergeCells>
  <dataValidations count="1">
    <dataValidation type="list" allowBlank="1" showErrorMessage="1" sqref="I7" xr:uid="{00000000-0002-0000-1800-000000000000}">
      <formula1>INDIRECT($C$7)</formula1>
    </dataValidation>
  </dataValidations>
  <hyperlinks>
    <hyperlink ref="C57" r:id="rId1" xr:uid="{00000000-0004-0000-18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800-000001000000}">
          <x14:formula1>
            <xm:f>Desplegables!$I$4:$I$18</xm:f>
          </x14:formula1>
          <xm:sqref>C7</xm:sqref>
        </x14:dataValidation>
        <x14:dataValidation type="list" allowBlank="1" showErrorMessage="1" xr:uid="{00000000-0002-0000-1800-000002000000}">
          <x14:formula1>
            <xm:f>Desplegables!$L$24:$L$39</xm:f>
          </x14:formula1>
          <xm:sqref>C14</xm:sqref>
        </x14:dataValidation>
        <x14:dataValidation type="list" allowBlank="1" showErrorMessage="1" xr:uid="{00000000-0002-0000-1800-000003000000}">
          <x14:formula1>
            <xm:f>Desplegables!$B$45:$B$46</xm:f>
          </x14:formula1>
          <xm:sqref>C4</xm:sqref>
        </x14:dataValidation>
        <x14:dataValidation type="list" allowBlank="1" showErrorMessage="1" xr:uid="{00000000-0002-0000-1800-000004000000}">
          <x14:formula1>
            <xm:f>Desplegables!$B$50:$B$52</xm:f>
          </x14:formula1>
          <xm:sqref>G46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M100"/>
  <sheetViews>
    <sheetView topLeftCell="B46"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498</v>
      </c>
      <c r="C1" s="5"/>
      <c r="D1" s="5"/>
      <c r="E1" s="5"/>
      <c r="F1" s="5"/>
      <c r="G1" s="5"/>
      <c r="H1" s="5"/>
      <c r="I1" s="5"/>
      <c r="J1" s="5"/>
      <c r="K1" s="5"/>
      <c r="L1" s="5"/>
      <c r="M1" s="6"/>
    </row>
    <row r="2" spans="1:13" ht="15.75" customHeight="1" x14ac:dyDescent="0.25">
      <c r="A2" s="341" t="s">
        <v>94</v>
      </c>
      <c r="B2" s="7" t="s">
        <v>95</v>
      </c>
      <c r="C2" s="347" t="s">
        <v>724</v>
      </c>
      <c r="D2" s="348"/>
      <c r="E2" s="348"/>
      <c r="F2" s="348"/>
      <c r="G2" s="348"/>
      <c r="H2" s="348"/>
      <c r="I2" s="348"/>
      <c r="J2" s="348"/>
      <c r="K2" s="348"/>
      <c r="L2" s="348"/>
      <c r="M2" s="349"/>
    </row>
    <row r="3" spans="1:13" ht="15.75" customHeight="1" x14ac:dyDescent="0.25">
      <c r="A3" s="339"/>
      <c r="B3" s="8" t="s">
        <v>187</v>
      </c>
      <c r="C3" s="350" t="s">
        <v>218</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444" t="s">
        <v>694</v>
      </c>
      <c r="D8" s="445"/>
      <c r="E8" s="445"/>
      <c r="F8" s="445"/>
      <c r="G8" s="445"/>
      <c r="H8" s="445"/>
      <c r="I8" s="445"/>
      <c r="J8" s="445"/>
      <c r="K8" s="445"/>
      <c r="L8" s="445"/>
      <c r="M8" s="446"/>
    </row>
    <row r="9" spans="1:13" ht="15.75" customHeight="1" x14ac:dyDescent="0.25">
      <c r="A9" s="339"/>
      <c r="B9" s="357"/>
      <c r="C9" s="447"/>
      <c r="D9" s="448"/>
      <c r="E9" s="448"/>
      <c r="F9" s="448"/>
      <c r="G9" s="448"/>
      <c r="H9" s="448"/>
      <c r="I9" s="448"/>
      <c r="J9" s="448"/>
      <c r="K9" s="448"/>
      <c r="L9" s="448"/>
      <c r="M9" s="449"/>
    </row>
    <row r="10" spans="1:13" ht="15.75" customHeight="1" x14ac:dyDescent="0.25">
      <c r="A10" s="339"/>
      <c r="B10" s="358"/>
      <c r="C10" s="450"/>
      <c r="D10" s="451"/>
      <c r="E10" s="451"/>
      <c r="F10" s="451"/>
      <c r="G10" s="451"/>
      <c r="H10" s="451"/>
      <c r="I10" s="451"/>
      <c r="J10" s="451"/>
      <c r="K10" s="451"/>
      <c r="L10" s="451"/>
      <c r="M10" s="452"/>
    </row>
    <row r="11" spans="1:13" ht="49.5" customHeight="1" x14ac:dyDescent="0.25">
      <c r="A11" s="339"/>
      <c r="B11" s="8" t="s">
        <v>104</v>
      </c>
      <c r="C11" s="350" t="s">
        <v>602</v>
      </c>
      <c r="D11" s="336"/>
      <c r="E11" s="336"/>
      <c r="F11" s="336"/>
      <c r="G11" s="336"/>
      <c r="H11" s="336"/>
      <c r="I11" s="336"/>
      <c r="J11" s="336"/>
      <c r="K11" s="336"/>
      <c r="L11" s="336"/>
      <c r="M11" s="337"/>
    </row>
    <row r="12" spans="1:13" ht="15.75" customHeight="1" x14ac:dyDescent="0.25">
      <c r="A12" s="339"/>
      <c r="B12" s="8" t="s">
        <v>188</v>
      </c>
      <c r="C12" s="377" t="s">
        <v>468</v>
      </c>
      <c r="D12" s="378"/>
      <c r="E12" s="378"/>
      <c r="F12" s="378"/>
      <c r="G12" s="378"/>
      <c r="H12" s="378"/>
      <c r="I12" s="378"/>
      <c r="J12" s="378"/>
      <c r="K12" s="378"/>
      <c r="L12" s="378"/>
      <c r="M12" s="379"/>
    </row>
    <row r="13" spans="1:13" ht="135.75" customHeight="1" x14ac:dyDescent="0.25">
      <c r="A13" s="339"/>
      <c r="B13" s="8" t="s">
        <v>189</v>
      </c>
      <c r="C13" s="350" t="s">
        <v>606</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604</v>
      </c>
      <c r="D16" s="336"/>
      <c r="E16" s="336"/>
      <c r="F16" s="336"/>
      <c r="G16" s="336"/>
      <c r="H16" s="336"/>
      <c r="I16" s="336"/>
      <c r="J16" s="336"/>
      <c r="K16" s="336"/>
      <c r="L16" s="336"/>
      <c r="M16" s="337"/>
    </row>
    <row r="17" spans="1:13" ht="15.75" customHeight="1" x14ac:dyDescent="0.25">
      <c r="A17" s="339"/>
      <c r="B17" s="8" t="s">
        <v>192</v>
      </c>
      <c r="C17" s="350" t="s">
        <v>601</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t="s">
        <v>219</v>
      </c>
      <c r="E22" s="40" t="s">
        <v>115</v>
      </c>
      <c r="F22" s="41"/>
      <c r="G22" s="40"/>
      <c r="H22" s="36"/>
      <c r="I22" s="40"/>
      <c r="J22" s="36"/>
      <c r="K22" s="40"/>
      <c r="L22" s="40"/>
      <c r="M22" s="37"/>
    </row>
    <row r="23" spans="1:13" ht="15.75" customHeight="1" x14ac:dyDescent="0.25">
      <c r="A23" s="339"/>
      <c r="B23" s="357"/>
      <c r="C23" s="38" t="s">
        <v>116</v>
      </c>
      <c r="D23" s="42"/>
      <c r="E23" s="40" t="s">
        <v>118</v>
      </c>
      <c r="F23" s="27"/>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8" customHeight="1" x14ac:dyDescent="0.25">
      <c r="A30" s="339"/>
      <c r="B30" s="57"/>
      <c r="C30" s="58" t="s">
        <v>128</v>
      </c>
      <c r="D30" s="59">
        <v>20</v>
      </c>
      <c r="E30" s="49"/>
      <c r="F30" s="60" t="s">
        <v>129</v>
      </c>
      <c r="G30" s="42">
        <v>2018</v>
      </c>
      <c r="H30" s="49"/>
      <c r="I30" s="60" t="s">
        <v>130</v>
      </c>
      <c r="J30" s="372" t="s">
        <v>220</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02"/>
      <c r="E36" s="120"/>
      <c r="F36" s="102">
        <v>20</v>
      </c>
      <c r="G36" s="120"/>
      <c r="H36" s="102">
        <v>20</v>
      </c>
      <c r="I36" s="120"/>
      <c r="J36" s="102">
        <v>20</v>
      </c>
      <c r="K36" s="120"/>
      <c r="L36" s="102">
        <v>20</v>
      </c>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102">
        <v>0</v>
      </c>
      <c r="E38" s="120"/>
      <c r="F38" s="102">
        <v>20</v>
      </c>
      <c r="G38" s="120"/>
      <c r="H38" s="102">
        <v>20</v>
      </c>
      <c r="I38" s="120"/>
      <c r="J38" s="102">
        <v>20</v>
      </c>
      <c r="K38" s="120"/>
      <c r="L38" s="102">
        <v>20</v>
      </c>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02">
        <v>20</v>
      </c>
      <c r="E40" s="120"/>
      <c r="F40" s="102">
        <v>20</v>
      </c>
      <c r="G40" s="120"/>
      <c r="H40" s="102">
        <v>20</v>
      </c>
      <c r="I40" s="120"/>
      <c r="J40" s="102">
        <v>20</v>
      </c>
      <c r="K40" s="120"/>
      <c r="L40" s="102">
        <v>20</v>
      </c>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102">
        <v>20</v>
      </c>
      <c r="E42" s="120"/>
      <c r="F42" s="102">
        <v>20</v>
      </c>
      <c r="G42" s="130"/>
      <c r="H42" s="102">
        <v>20</v>
      </c>
      <c r="I42" s="130"/>
      <c r="J42" s="102">
        <v>20</v>
      </c>
      <c r="K42" s="130"/>
      <c r="L42" s="102">
        <v>20</v>
      </c>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38">
        <v>380</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605</v>
      </c>
      <c r="D49" s="336"/>
      <c r="E49" s="336"/>
      <c r="F49" s="336"/>
      <c r="G49" s="336"/>
      <c r="H49" s="336"/>
      <c r="I49" s="336"/>
      <c r="J49" s="336"/>
      <c r="K49" s="336"/>
      <c r="L49" s="336"/>
      <c r="M49" s="337"/>
    </row>
    <row r="50" spans="1:13" ht="15.75" customHeight="1" x14ac:dyDescent="0.25">
      <c r="A50" s="339"/>
      <c r="B50" s="8" t="s">
        <v>154</v>
      </c>
      <c r="C50" s="350" t="s">
        <v>216</v>
      </c>
      <c r="D50" s="336"/>
      <c r="E50" s="336"/>
      <c r="F50" s="336"/>
      <c r="G50" s="336"/>
      <c r="H50" s="336"/>
      <c r="I50" s="336"/>
      <c r="J50" s="336"/>
      <c r="K50" s="336"/>
      <c r="L50" s="336"/>
      <c r="M50" s="337"/>
    </row>
    <row r="51" spans="1:13" ht="15.75" customHeight="1" x14ac:dyDescent="0.25">
      <c r="A51" s="339"/>
      <c r="B51" s="8" t="s">
        <v>156</v>
      </c>
      <c r="C51" s="350" t="s">
        <v>221</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5.75" customHeight="1" thickBot="1" x14ac:dyDescent="0.3">
      <c r="A62" s="92" t="s">
        <v>171</v>
      </c>
      <c r="B62" s="389"/>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C51:M51"/>
    <mergeCell ref="B62:M62"/>
    <mergeCell ref="A59:A61"/>
    <mergeCell ref="C59:M59"/>
    <mergeCell ref="C60:M60"/>
    <mergeCell ref="A53:A58"/>
    <mergeCell ref="C61:M61"/>
    <mergeCell ref="C54:M54"/>
    <mergeCell ref="C55:M55"/>
    <mergeCell ref="C56:M56"/>
    <mergeCell ref="C57:M57"/>
    <mergeCell ref="C58:M58"/>
    <mergeCell ref="C53:M53"/>
    <mergeCell ref="A16:A52"/>
    <mergeCell ref="C49:M49"/>
    <mergeCell ref="C50:M50"/>
    <mergeCell ref="B45:B48"/>
    <mergeCell ref="L46:M47"/>
    <mergeCell ref="B32:B34"/>
    <mergeCell ref="J30:L30"/>
    <mergeCell ref="F46:F47"/>
    <mergeCell ref="G46:J47"/>
    <mergeCell ref="C16:M16"/>
    <mergeCell ref="C17:M17"/>
    <mergeCell ref="H43:I43"/>
    <mergeCell ref="B18:B24"/>
    <mergeCell ref="B25:B28"/>
    <mergeCell ref="B35:B44"/>
    <mergeCell ref="H44:I44"/>
    <mergeCell ref="A2:A15"/>
    <mergeCell ref="B8:B10"/>
    <mergeCell ref="B14:B15"/>
    <mergeCell ref="C15:M15"/>
    <mergeCell ref="F14:G14"/>
    <mergeCell ref="C2:M2"/>
    <mergeCell ref="C3:M3"/>
    <mergeCell ref="C11:M11"/>
    <mergeCell ref="C12:M12"/>
    <mergeCell ref="I7:M7"/>
    <mergeCell ref="C8:M10"/>
    <mergeCell ref="F4:G4"/>
    <mergeCell ref="C7:D7"/>
    <mergeCell ref="C13:M13"/>
    <mergeCell ref="C5:M5"/>
    <mergeCell ref="C14:D14"/>
  </mergeCells>
  <dataValidations count="1">
    <dataValidation type="list" allowBlank="1" showErrorMessage="1" sqref="I7" xr:uid="{00000000-0002-0000-1900-000000000000}">
      <formula1>INDIRECT($C$7)</formula1>
    </dataValidation>
  </dataValidations>
  <hyperlinks>
    <hyperlink ref="C57" r:id="rId1" xr:uid="{00000000-0004-0000-19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900-000001000000}">
          <x14:formula1>
            <xm:f>Desplegables!$I$4:$I$18</xm:f>
          </x14:formula1>
          <xm:sqref>C7</xm:sqref>
        </x14:dataValidation>
        <x14:dataValidation type="list" allowBlank="1" showErrorMessage="1" xr:uid="{00000000-0002-0000-1900-000002000000}">
          <x14:formula1>
            <xm:f>Desplegables!$L$24:$L$39</xm:f>
          </x14:formula1>
          <xm:sqref>C14</xm:sqref>
        </x14:dataValidation>
        <x14:dataValidation type="list" allowBlank="1" showErrorMessage="1" xr:uid="{00000000-0002-0000-1900-000003000000}">
          <x14:formula1>
            <xm:f>Desplegables!$B$45:$B$46</xm:f>
          </x14:formula1>
          <xm:sqref>C4</xm:sqref>
        </x14:dataValidation>
        <x14:dataValidation type="list" allowBlank="1" showErrorMessage="1" xr:uid="{00000000-0002-0000-1900-000004000000}">
          <x14:formula1>
            <xm:f>Desplegables!$B$50:$B$52</xm:f>
          </x14:formula1>
          <xm:sqref>G46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M100"/>
  <sheetViews>
    <sheetView topLeftCell="C46"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497</v>
      </c>
      <c r="C1" s="5"/>
      <c r="D1" s="5"/>
      <c r="E1" s="5"/>
      <c r="F1" s="5"/>
      <c r="G1" s="5"/>
      <c r="H1" s="5"/>
      <c r="I1" s="5"/>
      <c r="J1" s="5"/>
      <c r="K1" s="5"/>
      <c r="L1" s="5"/>
      <c r="M1" s="6"/>
    </row>
    <row r="2" spans="1:13" ht="15.75" customHeight="1" x14ac:dyDescent="0.25">
      <c r="A2" s="341" t="s">
        <v>94</v>
      </c>
      <c r="B2" s="7" t="s">
        <v>95</v>
      </c>
      <c r="C2" s="347" t="s">
        <v>580</v>
      </c>
      <c r="D2" s="348"/>
      <c r="E2" s="348"/>
      <c r="F2" s="348"/>
      <c r="G2" s="348"/>
      <c r="H2" s="348"/>
      <c r="I2" s="348"/>
      <c r="J2" s="348"/>
      <c r="K2" s="348"/>
      <c r="L2" s="348"/>
      <c r="M2" s="349"/>
    </row>
    <row r="3" spans="1:13" ht="45" customHeight="1" x14ac:dyDescent="0.25">
      <c r="A3" s="339"/>
      <c r="B3" s="8" t="s">
        <v>187</v>
      </c>
      <c r="C3" s="350" t="s">
        <v>598</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444" t="s">
        <v>694</v>
      </c>
      <c r="D8" s="445"/>
      <c r="E8" s="445"/>
      <c r="F8" s="445"/>
      <c r="G8" s="445"/>
      <c r="H8" s="445"/>
      <c r="I8" s="445"/>
      <c r="J8" s="445"/>
      <c r="K8" s="445"/>
      <c r="L8" s="445"/>
      <c r="M8" s="446"/>
    </row>
    <row r="9" spans="1:13" ht="15.75" customHeight="1" x14ac:dyDescent="0.25">
      <c r="A9" s="339"/>
      <c r="B9" s="357"/>
      <c r="C9" s="447"/>
      <c r="D9" s="448"/>
      <c r="E9" s="448"/>
      <c r="F9" s="448"/>
      <c r="G9" s="448"/>
      <c r="H9" s="448"/>
      <c r="I9" s="448"/>
      <c r="J9" s="448"/>
      <c r="K9" s="448"/>
      <c r="L9" s="448"/>
      <c r="M9" s="449"/>
    </row>
    <row r="10" spans="1:13" ht="15.75" customHeight="1" x14ac:dyDescent="0.25">
      <c r="A10" s="339"/>
      <c r="B10" s="358"/>
      <c r="C10" s="450"/>
      <c r="D10" s="451"/>
      <c r="E10" s="451"/>
      <c r="F10" s="451"/>
      <c r="G10" s="451"/>
      <c r="H10" s="451"/>
      <c r="I10" s="451"/>
      <c r="J10" s="451"/>
      <c r="K10" s="451"/>
      <c r="L10" s="451"/>
      <c r="M10" s="452"/>
    </row>
    <row r="11" spans="1:13" ht="57" customHeight="1" x14ac:dyDescent="0.25">
      <c r="A11" s="339"/>
      <c r="B11" s="8" t="s">
        <v>104</v>
      </c>
      <c r="C11" s="350" t="s">
        <v>726</v>
      </c>
      <c r="D11" s="336"/>
      <c r="E11" s="336"/>
      <c r="F11" s="336"/>
      <c r="G11" s="336"/>
      <c r="H11" s="336"/>
      <c r="I11" s="336"/>
      <c r="J11" s="336"/>
      <c r="K11" s="336"/>
      <c r="L11" s="336"/>
      <c r="M11" s="337"/>
    </row>
    <row r="12" spans="1:13" ht="15.75" customHeight="1" x14ac:dyDescent="0.25">
      <c r="A12" s="339"/>
      <c r="B12" s="8" t="s">
        <v>188</v>
      </c>
      <c r="C12" s="350" t="s">
        <v>468</v>
      </c>
      <c r="D12" s="336"/>
      <c r="E12" s="336"/>
      <c r="F12" s="336"/>
      <c r="G12" s="336"/>
      <c r="H12" s="336"/>
      <c r="I12" s="336"/>
      <c r="J12" s="336"/>
      <c r="K12" s="336"/>
      <c r="L12" s="336"/>
      <c r="M12" s="337"/>
    </row>
    <row r="13" spans="1:13" ht="66.95" customHeight="1" x14ac:dyDescent="0.25">
      <c r="A13" s="339"/>
      <c r="B13" s="8" t="s">
        <v>189</v>
      </c>
      <c r="C13" s="350" t="s">
        <v>603</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599</v>
      </c>
      <c r="D16" s="336"/>
      <c r="E16" s="336"/>
      <c r="F16" s="336"/>
      <c r="G16" s="336"/>
      <c r="H16" s="336"/>
      <c r="I16" s="336"/>
      <c r="J16" s="336"/>
      <c r="K16" s="336"/>
      <c r="L16" s="336"/>
      <c r="M16" s="337"/>
    </row>
    <row r="17" spans="1:13" ht="15.75" customHeight="1" x14ac:dyDescent="0.25">
      <c r="A17" s="339"/>
      <c r="B17" s="8" t="s">
        <v>192</v>
      </c>
      <c r="C17" s="350" t="s">
        <v>593</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41" t="s">
        <v>117</v>
      </c>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c r="E23" s="40" t="s">
        <v>118</v>
      </c>
      <c r="F23" s="27"/>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1"/>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159">
        <v>2500000</v>
      </c>
      <c r="E30" s="49"/>
      <c r="F30" s="60" t="s">
        <v>129</v>
      </c>
      <c r="G30" s="42">
        <v>2019</v>
      </c>
      <c r="H30" s="49"/>
      <c r="I30" s="60" t="s">
        <v>130</v>
      </c>
      <c r="J30" s="372" t="s">
        <v>222</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238"/>
      <c r="E36" s="239"/>
      <c r="F36" s="102">
        <f>+'Plan de acción'!AY32</f>
        <v>2700000</v>
      </c>
      <c r="G36" s="120"/>
      <c r="H36" s="102">
        <f>+F36*1.01</f>
        <v>2727000</v>
      </c>
      <c r="I36" s="120"/>
      <c r="J36" s="102">
        <f>+H36*1.01</f>
        <v>2754270</v>
      </c>
      <c r="K36" s="120"/>
      <c r="L36" s="102">
        <f>+J36*1.01</f>
        <v>2781812.7</v>
      </c>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102">
        <f>+L36*1.01</f>
        <v>2809630.827</v>
      </c>
      <c r="E38" s="120"/>
      <c r="F38" s="102">
        <f>+D38*1.01</f>
        <v>2837727.13527</v>
      </c>
      <c r="G38" s="120"/>
      <c r="H38" s="102">
        <f>+F38*1.01</f>
        <v>2866104.4066226999</v>
      </c>
      <c r="I38" s="120"/>
      <c r="J38" s="102">
        <f>+H38*1.01</f>
        <v>2894765.450688927</v>
      </c>
      <c r="K38" s="120"/>
      <c r="L38" s="102">
        <f>+J38*1.01</f>
        <v>2923713.1051958161</v>
      </c>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02">
        <f>+L38*1.01</f>
        <v>2952950.2362477742</v>
      </c>
      <c r="E40" s="120"/>
      <c r="F40" s="102">
        <f>+D40*1.01</f>
        <v>2982479.7386102518</v>
      </c>
      <c r="G40" s="120"/>
      <c r="H40" s="102">
        <f>+F40*1.01</f>
        <v>3012304.5359963542</v>
      </c>
      <c r="I40" s="120"/>
      <c r="J40" s="102">
        <f>+H40*1.01</f>
        <v>3042427.5813563177</v>
      </c>
      <c r="K40" s="120"/>
      <c r="L40" s="102">
        <f>+J40*1.01</f>
        <v>3072851.857169881</v>
      </c>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102">
        <f>+L40*1.01</f>
        <v>3103580.37574158</v>
      </c>
      <c r="E42" s="120"/>
      <c r="F42" s="157">
        <f>+D42*1.01</f>
        <v>3134616.1794989957</v>
      </c>
      <c r="G42" s="130"/>
      <c r="H42" s="157">
        <f>+F42*1.01</f>
        <v>3165962.3412939855</v>
      </c>
      <c r="I42" s="130"/>
      <c r="J42" s="157">
        <f>+H42*1.01</f>
        <v>3197621.9647069252</v>
      </c>
      <c r="K42" s="130"/>
      <c r="L42" s="157">
        <f>+J42*1.01</f>
        <v>3229598.1843539947</v>
      </c>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38">
        <f>+L42</f>
        <v>3229598.1843539947</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t="s">
        <v>211</v>
      </c>
      <c r="H46" s="381"/>
      <c r="I46" s="381"/>
      <c r="J46" s="382"/>
      <c r="K46" s="85" t="s">
        <v>118</v>
      </c>
      <c r="L46" s="368"/>
      <c r="M46" s="369"/>
    </row>
    <row r="47" spans="1:13" ht="15.75" customHeight="1" x14ac:dyDescent="0.25">
      <c r="A47" s="339"/>
      <c r="B47" s="357"/>
      <c r="C47" s="82"/>
      <c r="D47" s="86" t="s">
        <v>117</v>
      </c>
      <c r="E47" s="41"/>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15.75" customHeight="1" x14ac:dyDescent="0.25">
      <c r="A49" s="339"/>
      <c r="B49" s="8" t="s">
        <v>153</v>
      </c>
      <c r="C49" s="350" t="s">
        <v>223</v>
      </c>
      <c r="D49" s="336"/>
      <c r="E49" s="336"/>
      <c r="F49" s="336"/>
      <c r="G49" s="336"/>
      <c r="H49" s="336"/>
      <c r="I49" s="336"/>
      <c r="J49" s="336"/>
      <c r="K49" s="336"/>
      <c r="L49" s="336"/>
      <c r="M49" s="337"/>
    </row>
    <row r="50" spans="1:13" ht="15.75" customHeight="1" x14ac:dyDescent="0.25">
      <c r="A50" s="339"/>
      <c r="B50" s="8" t="s">
        <v>154</v>
      </c>
      <c r="C50" s="350" t="s">
        <v>224</v>
      </c>
      <c r="D50" s="336"/>
      <c r="E50" s="336"/>
      <c r="F50" s="336"/>
      <c r="G50" s="336"/>
      <c r="H50" s="336"/>
      <c r="I50" s="336"/>
      <c r="J50" s="336"/>
      <c r="K50" s="336"/>
      <c r="L50" s="336"/>
      <c r="M50" s="337"/>
    </row>
    <row r="51" spans="1:13" ht="18.75" customHeight="1" x14ac:dyDescent="0.25">
      <c r="A51" s="339"/>
      <c r="B51" s="8" t="s">
        <v>156</v>
      </c>
      <c r="C51" s="350" t="s">
        <v>225</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5.75" customHeight="1" thickBot="1" x14ac:dyDescent="0.3">
      <c r="A62" s="92" t="s">
        <v>171</v>
      </c>
      <c r="B62" s="389" t="s">
        <v>534</v>
      </c>
      <c r="C62" s="426"/>
      <c r="D62" s="426"/>
      <c r="E62" s="426"/>
      <c r="F62" s="426"/>
      <c r="G62" s="426"/>
      <c r="H62" s="426"/>
      <c r="I62" s="426"/>
      <c r="J62" s="426"/>
      <c r="K62" s="426"/>
      <c r="L62" s="426"/>
      <c r="M62" s="427"/>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C51:M51"/>
    <mergeCell ref="B62:M62"/>
    <mergeCell ref="A59:A61"/>
    <mergeCell ref="C59:M59"/>
    <mergeCell ref="C60:M60"/>
    <mergeCell ref="A53:A58"/>
    <mergeCell ref="C61:M61"/>
    <mergeCell ref="C54:M54"/>
    <mergeCell ref="C55:M55"/>
    <mergeCell ref="C56:M56"/>
    <mergeCell ref="C57:M57"/>
    <mergeCell ref="C58:M58"/>
    <mergeCell ref="C53:M53"/>
    <mergeCell ref="A16:A52"/>
    <mergeCell ref="C49:M49"/>
    <mergeCell ref="C50:M50"/>
    <mergeCell ref="B45:B48"/>
    <mergeCell ref="L46:M47"/>
    <mergeCell ref="B32:B34"/>
    <mergeCell ref="J30:L30"/>
    <mergeCell ref="F46:F47"/>
    <mergeCell ref="G46:J47"/>
    <mergeCell ref="C16:M16"/>
    <mergeCell ref="C17:M17"/>
    <mergeCell ref="H43:I43"/>
    <mergeCell ref="B18:B24"/>
    <mergeCell ref="B25:B28"/>
    <mergeCell ref="B35:B44"/>
    <mergeCell ref="H44:I44"/>
    <mergeCell ref="A2:A15"/>
    <mergeCell ref="B8:B10"/>
    <mergeCell ref="B14:B15"/>
    <mergeCell ref="C15:M15"/>
    <mergeCell ref="F14:G14"/>
    <mergeCell ref="C2:M2"/>
    <mergeCell ref="C3:M3"/>
    <mergeCell ref="C12:M12"/>
    <mergeCell ref="C11:M11"/>
    <mergeCell ref="I7:M7"/>
    <mergeCell ref="C8:M10"/>
    <mergeCell ref="F4:G4"/>
    <mergeCell ref="C7:D7"/>
    <mergeCell ref="C13:M13"/>
    <mergeCell ref="C5:M5"/>
    <mergeCell ref="C14:D14"/>
  </mergeCells>
  <dataValidations count="1">
    <dataValidation type="list" allowBlank="1" showErrorMessage="1" sqref="I7" xr:uid="{00000000-0002-0000-1A00-000000000000}">
      <formula1>INDIRECT($C$7)</formula1>
    </dataValidation>
  </dataValidations>
  <hyperlinks>
    <hyperlink ref="C57" r:id="rId1" xr:uid="{00000000-0004-0000-1A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A00-000001000000}">
          <x14:formula1>
            <xm:f>Desplegables!$I$4:$I$18</xm:f>
          </x14:formula1>
          <xm:sqref>C7</xm:sqref>
        </x14:dataValidation>
        <x14:dataValidation type="list" allowBlank="1" showErrorMessage="1" xr:uid="{00000000-0002-0000-1A00-000002000000}">
          <x14:formula1>
            <xm:f>Desplegables!$L$24:$L$39</xm:f>
          </x14:formula1>
          <xm:sqref>C14</xm:sqref>
        </x14:dataValidation>
        <x14:dataValidation type="list" allowBlank="1" showErrorMessage="1" xr:uid="{00000000-0002-0000-1A00-000003000000}">
          <x14:formula1>
            <xm:f>Desplegables!$B$45:$B$46</xm:f>
          </x14:formula1>
          <xm:sqref>C4</xm:sqref>
        </x14:dataValidation>
        <x14:dataValidation type="list" allowBlank="1" showErrorMessage="1" xr:uid="{00000000-0002-0000-1A00-000004000000}">
          <x14:formula1>
            <xm:f>Desplegables!$B$50:$B$52</xm:f>
          </x14:formula1>
          <xm:sqref>G46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M100"/>
  <sheetViews>
    <sheetView topLeftCell="A19" zoomScale="80" zoomScaleNormal="8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496</v>
      </c>
      <c r="C1" s="5"/>
      <c r="D1" s="5"/>
      <c r="E1" s="5"/>
      <c r="F1" s="5"/>
      <c r="G1" s="5"/>
      <c r="H1" s="5"/>
      <c r="I1" s="5"/>
      <c r="J1" s="5"/>
      <c r="K1" s="5"/>
      <c r="L1" s="5"/>
      <c r="M1" s="6"/>
    </row>
    <row r="2" spans="1:13" ht="15.75" customHeight="1" x14ac:dyDescent="0.25">
      <c r="A2" s="341" t="s">
        <v>94</v>
      </c>
      <c r="B2" s="7" t="s">
        <v>95</v>
      </c>
      <c r="C2" s="347" t="s">
        <v>658</v>
      </c>
      <c r="D2" s="348"/>
      <c r="E2" s="348"/>
      <c r="F2" s="348"/>
      <c r="G2" s="348"/>
      <c r="H2" s="348"/>
      <c r="I2" s="348"/>
      <c r="J2" s="348"/>
      <c r="K2" s="348"/>
      <c r="L2" s="348"/>
      <c r="M2" s="349"/>
    </row>
    <row r="3" spans="1:13" ht="30" customHeight="1" x14ac:dyDescent="0.25">
      <c r="A3" s="339"/>
      <c r="B3" s="8" t="s">
        <v>187</v>
      </c>
      <c r="C3" s="350" t="s">
        <v>591</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444" t="s">
        <v>694</v>
      </c>
      <c r="D8" s="445"/>
      <c r="E8" s="445"/>
      <c r="F8" s="445"/>
      <c r="G8" s="445"/>
      <c r="H8" s="445"/>
      <c r="I8" s="445"/>
      <c r="J8" s="445"/>
      <c r="K8" s="445"/>
      <c r="L8" s="445"/>
      <c r="M8" s="446"/>
    </row>
    <row r="9" spans="1:13" ht="15.75" customHeight="1" x14ac:dyDescent="0.25">
      <c r="A9" s="339"/>
      <c r="B9" s="357"/>
      <c r="C9" s="447"/>
      <c r="D9" s="448"/>
      <c r="E9" s="448"/>
      <c r="F9" s="448"/>
      <c r="G9" s="448"/>
      <c r="H9" s="448"/>
      <c r="I9" s="448"/>
      <c r="J9" s="448"/>
      <c r="K9" s="448"/>
      <c r="L9" s="448"/>
      <c r="M9" s="449"/>
    </row>
    <row r="10" spans="1:13" ht="15.75" customHeight="1" x14ac:dyDescent="0.25">
      <c r="A10" s="339"/>
      <c r="B10" s="358"/>
      <c r="C10" s="450"/>
      <c r="D10" s="451"/>
      <c r="E10" s="451"/>
      <c r="F10" s="451"/>
      <c r="G10" s="451"/>
      <c r="H10" s="451"/>
      <c r="I10" s="451"/>
      <c r="J10" s="451"/>
      <c r="K10" s="451"/>
      <c r="L10" s="451"/>
      <c r="M10" s="452"/>
    </row>
    <row r="11" spans="1:13" ht="101.1" customHeight="1" x14ac:dyDescent="0.25">
      <c r="A11" s="339"/>
      <c r="B11" s="8" t="s">
        <v>104</v>
      </c>
      <c r="C11" s="350" t="s">
        <v>226</v>
      </c>
      <c r="D11" s="336"/>
      <c r="E11" s="336"/>
      <c r="F11" s="336"/>
      <c r="G11" s="336"/>
      <c r="H11" s="336"/>
      <c r="I11" s="336"/>
      <c r="J11" s="336"/>
      <c r="K11" s="336"/>
      <c r="L11" s="336"/>
      <c r="M11" s="337"/>
    </row>
    <row r="12" spans="1:13" ht="15.75" customHeight="1" x14ac:dyDescent="0.25">
      <c r="A12" s="339"/>
      <c r="B12" s="8" t="s">
        <v>188</v>
      </c>
      <c r="C12" s="350" t="s">
        <v>558</v>
      </c>
      <c r="D12" s="336"/>
      <c r="E12" s="336"/>
      <c r="F12" s="336"/>
      <c r="G12" s="336"/>
      <c r="H12" s="336"/>
      <c r="I12" s="336"/>
      <c r="J12" s="336"/>
      <c r="K12" s="336"/>
      <c r="L12" s="336"/>
      <c r="M12" s="337"/>
    </row>
    <row r="13" spans="1:13" ht="15.75" customHeight="1" x14ac:dyDescent="0.25">
      <c r="A13" s="339"/>
      <c r="B13" s="8" t="s">
        <v>189</v>
      </c>
      <c r="C13" s="350" t="s">
        <v>227</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757</v>
      </c>
      <c r="D16" s="336"/>
      <c r="E16" s="336"/>
      <c r="F16" s="336"/>
      <c r="G16" s="336"/>
      <c r="H16" s="336"/>
      <c r="I16" s="336"/>
      <c r="J16" s="336"/>
      <c r="K16" s="336"/>
      <c r="L16" s="336"/>
      <c r="M16" s="337"/>
    </row>
    <row r="17" spans="1:13" ht="15.75" customHeight="1" x14ac:dyDescent="0.25">
      <c r="A17" s="339"/>
      <c r="B17" s="8" t="s">
        <v>192</v>
      </c>
      <c r="C17" s="350" t="s">
        <v>727</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t="s">
        <v>117</v>
      </c>
      <c r="E22" s="40" t="s">
        <v>115</v>
      </c>
      <c r="F22" s="41"/>
      <c r="G22" s="40"/>
      <c r="H22" s="36"/>
      <c r="I22" s="40"/>
      <c r="J22" s="36"/>
      <c r="K22" s="40"/>
      <c r="L22" s="40"/>
      <c r="M22" s="37"/>
    </row>
    <row r="23" spans="1:13" ht="15.75" customHeight="1" x14ac:dyDescent="0.25">
      <c r="A23" s="339"/>
      <c r="B23" s="357"/>
      <c r="C23" s="38" t="s">
        <v>116</v>
      </c>
      <c r="D23" s="42"/>
      <c r="E23" s="40" t="s">
        <v>118</v>
      </c>
      <c r="F23" s="27"/>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200</v>
      </c>
      <c r="E30" s="49"/>
      <c r="F30" s="60" t="s">
        <v>129</v>
      </c>
      <c r="G30" s="42">
        <v>2019</v>
      </c>
      <c r="H30" s="49"/>
      <c r="I30" s="60" t="s">
        <v>130</v>
      </c>
      <c r="J30" s="372" t="s">
        <v>82</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83"/>
      <c r="E36" s="120"/>
      <c r="F36" s="183">
        <v>100</v>
      </c>
      <c r="G36" s="120"/>
      <c r="H36" s="183">
        <v>100</v>
      </c>
      <c r="I36" s="120"/>
      <c r="J36" s="183">
        <v>100</v>
      </c>
      <c r="K36" s="120"/>
      <c r="L36" s="183">
        <v>100</v>
      </c>
      <c r="M36" s="121"/>
    </row>
    <row r="37" spans="1:13" ht="15.75" customHeight="1" x14ac:dyDescent="0.25">
      <c r="A37" s="339"/>
      <c r="B37" s="357"/>
      <c r="C37" s="38"/>
      <c r="D37" s="78" t="s">
        <v>141</v>
      </c>
      <c r="E37" s="78"/>
      <c r="F37" s="78" t="s">
        <v>142</v>
      </c>
      <c r="G37" s="78"/>
      <c r="H37" s="122" t="s">
        <v>143</v>
      </c>
      <c r="I37" s="122"/>
      <c r="J37" s="122" t="s">
        <v>144</v>
      </c>
      <c r="K37" s="78"/>
      <c r="L37" s="78" t="s">
        <v>145</v>
      </c>
      <c r="M37" s="123"/>
    </row>
    <row r="38" spans="1:13" ht="15.75" customHeight="1" x14ac:dyDescent="0.25">
      <c r="A38" s="339"/>
      <c r="B38" s="357"/>
      <c r="C38" s="38"/>
      <c r="D38" s="183">
        <v>100</v>
      </c>
      <c r="E38" s="120"/>
      <c r="F38" s="183">
        <v>100</v>
      </c>
      <c r="G38" s="120"/>
      <c r="H38" s="183">
        <v>100</v>
      </c>
      <c r="I38" s="120"/>
      <c r="J38" s="183">
        <v>100</v>
      </c>
      <c r="K38" s="120"/>
      <c r="L38" s="183">
        <v>100</v>
      </c>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83">
        <v>100</v>
      </c>
      <c r="E40" s="120"/>
      <c r="F40" s="183">
        <v>100</v>
      </c>
      <c r="G40" s="120"/>
      <c r="H40" s="183">
        <v>100</v>
      </c>
      <c r="I40" s="120"/>
      <c r="J40" s="183">
        <v>100</v>
      </c>
      <c r="K40" s="120"/>
      <c r="L40" s="183">
        <v>100</v>
      </c>
      <c r="M40" s="121"/>
    </row>
    <row r="41" spans="1:13" ht="15.75" customHeight="1" x14ac:dyDescent="0.25">
      <c r="A41" s="339"/>
      <c r="B41" s="357"/>
      <c r="C41" s="38"/>
      <c r="D41" s="76" t="s">
        <v>174</v>
      </c>
      <c r="E41" s="76"/>
      <c r="F41" s="76" t="s">
        <v>175</v>
      </c>
      <c r="G41" s="76"/>
      <c r="H41" s="76" t="s">
        <v>176</v>
      </c>
      <c r="I41" s="76"/>
      <c r="J41" s="77" t="s">
        <v>177</v>
      </c>
      <c r="K41" s="77"/>
      <c r="L41" s="76" t="s">
        <v>182</v>
      </c>
      <c r="M41" s="121"/>
    </row>
    <row r="42" spans="1:13" ht="15.75" customHeight="1" x14ac:dyDescent="0.25">
      <c r="A42" s="339"/>
      <c r="B42" s="357"/>
      <c r="C42" s="38"/>
      <c r="D42" s="183">
        <v>100</v>
      </c>
      <c r="E42" s="120"/>
      <c r="F42" s="183">
        <v>100</v>
      </c>
      <c r="G42" s="130"/>
      <c r="H42" s="183">
        <v>100</v>
      </c>
      <c r="I42" s="160"/>
      <c r="J42" s="183">
        <v>100</v>
      </c>
      <c r="K42" s="106"/>
      <c r="L42" s="183">
        <v>100</v>
      </c>
      <c r="M42" s="131"/>
    </row>
    <row r="43" spans="1:13" ht="15.75" customHeight="1" x14ac:dyDescent="0.25">
      <c r="A43" s="339"/>
      <c r="B43" s="357"/>
      <c r="C43" s="38"/>
      <c r="D43" s="132" t="s">
        <v>150</v>
      </c>
      <c r="E43" s="133"/>
      <c r="F43" s="134"/>
      <c r="G43" s="135"/>
      <c r="H43" s="416"/>
      <c r="I43" s="417"/>
      <c r="J43" s="78"/>
      <c r="K43" s="78"/>
      <c r="L43" s="77"/>
      <c r="M43" s="136"/>
    </row>
    <row r="44" spans="1:13" ht="15.75" customHeight="1" x14ac:dyDescent="0.25">
      <c r="A44" s="339"/>
      <c r="B44" s="357"/>
      <c r="C44" s="79"/>
      <c r="D44" s="138">
        <v>1900</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30" customHeight="1" x14ac:dyDescent="0.25">
      <c r="A49" s="339"/>
      <c r="B49" s="8" t="s">
        <v>153</v>
      </c>
      <c r="C49" s="350" t="s">
        <v>758</v>
      </c>
      <c r="D49" s="336"/>
      <c r="E49" s="336"/>
      <c r="F49" s="336"/>
      <c r="G49" s="336"/>
      <c r="H49" s="336"/>
      <c r="I49" s="336"/>
      <c r="J49" s="336"/>
      <c r="K49" s="336"/>
      <c r="L49" s="336"/>
      <c r="M49" s="337"/>
    </row>
    <row r="50" spans="1:13" ht="15.75" customHeight="1" x14ac:dyDescent="0.25">
      <c r="A50" s="339"/>
      <c r="B50" s="8" t="s">
        <v>154</v>
      </c>
      <c r="C50" s="350" t="s">
        <v>228</v>
      </c>
      <c r="D50" s="336"/>
      <c r="E50" s="336"/>
      <c r="F50" s="336"/>
      <c r="G50" s="336"/>
      <c r="H50" s="336"/>
      <c r="I50" s="336"/>
      <c r="J50" s="336"/>
      <c r="K50" s="336"/>
      <c r="L50" s="336"/>
      <c r="M50" s="337"/>
    </row>
    <row r="51" spans="1:13" ht="15.75" customHeight="1" x14ac:dyDescent="0.25">
      <c r="A51" s="339"/>
      <c r="B51" s="8" t="s">
        <v>156</v>
      </c>
      <c r="C51" s="350" t="s">
        <v>229</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x14ac:dyDescent="0.25">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x14ac:dyDescent="0.25">
      <c r="A61" s="375"/>
      <c r="B61" s="91" t="s">
        <v>39</v>
      </c>
      <c r="C61" s="335" t="s">
        <v>7</v>
      </c>
      <c r="D61" s="336"/>
      <c r="E61" s="336"/>
      <c r="F61" s="336"/>
      <c r="G61" s="336"/>
      <c r="H61" s="336"/>
      <c r="I61" s="336"/>
      <c r="J61" s="336"/>
      <c r="K61" s="336"/>
      <c r="L61" s="336"/>
      <c r="M61" s="337"/>
    </row>
    <row r="62" spans="1:13" ht="15.75" customHeight="1" x14ac:dyDescent="0.25">
      <c r="A62" s="92" t="s">
        <v>171</v>
      </c>
      <c r="B62" s="99"/>
      <c r="C62" s="402"/>
      <c r="D62" s="403"/>
      <c r="E62" s="403"/>
      <c r="F62" s="403"/>
      <c r="G62" s="403"/>
      <c r="H62" s="403"/>
      <c r="I62" s="403"/>
      <c r="J62" s="403"/>
      <c r="K62" s="403"/>
      <c r="L62" s="403"/>
      <c r="M62" s="404"/>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C62:M62"/>
    <mergeCell ref="C49:M49"/>
    <mergeCell ref="C50:M50"/>
    <mergeCell ref="B45:B48"/>
    <mergeCell ref="L46:M47"/>
    <mergeCell ref="C53:M53"/>
    <mergeCell ref="C54:M54"/>
    <mergeCell ref="C55:M55"/>
    <mergeCell ref="C56:M56"/>
    <mergeCell ref="C57:M57"/>
    <mergeCell ref="C58:M58"/>
    <mergeCell ref="A59:A61"/>
    <mergeCell ref="C59:M59"/>
    <mergeCell ref="C60:M60"/>
    <mergeCell ref="A53:A58"/>
    <mergeCell ref="C51:M51"/>
    <mergeCell ref="C61:M61"/>
    <mergeCell ref="A16:A52"/>
    <mergeCell ref="B18:B24"/>
    <mergeCell ref="B25:B28"/>
    <mergeCell ref="B32:B34"/>
    <mergeCell ref="J30:L30"/>
    <mergeCell ref="F46:F47"/>
    <mergeCell ref="G46:J47"/>
    <mergeCell ref="C16:M16"/>
    <mergeCell ref="C17:M17"/>
    <mergeCell ref="H43:I43"/>
    <mergeCell ref="B35:B44"/>
    <mergeCell ref="C2:M2"/>
    <mergeCell ref="C12:M12"/>
    <mergeCell ref="C3:M3"/>
    <mergeCell ref="C11:M11"/>
    <mergeCell ref="I7:M7"/>
    <mergeCell ref="F4:G4"/>
    <mergeCell ref="C7:D7"/>
    <mergeCell ref="H44:I44"/>
    <mergeCell ref="C13:M13"/>
    <mergeCell ref="C5:M5"/>
    <mergeCell ref="C14:D14"/>
    <mergeCell ref="A2:A15"/>
    <mergeCell ref="B8:B10"/>
    <mergeCell ref="B14:B15"/>
    <mergeCell ref="C15:M15"/>
    <mergeCell ref="F14:G14"/>
    <mergeCell ref="C8:M10"/>
  </mergeCells>
  <dataValidations count="1">
    <dataValidation type="list" allowBlank="1" showErrorMessage="1" sqref="I7" xr:uid="{00000000-0002-0000-1B00-000000000000}">
      <formula1>INDIRECT($C$7)</formula1>
    </dataValidation>
  </dataValidations>
  <hyperlinks>
    <hyperlink ref="C57" r:id="rId1" xr:uid="{00000000-0004-0000-1B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1B00-000001000000}">
          <x14:formula1>
            <xm:f>Desplegables!$I$4:$I$18</xm:f>
          </x14:formula1>
          <xm:sqref>C7</xm:sqref>
        </x14:dataValidation>
        <x14:dataValidation type="list" allowBlank="1" showErrorMessage="1" xr:uid="{00000000-0002-0000-1B00-000002000000}">
          <x14:formula1>
            <xm:f>Desplegables!$L$24:$L$39</xm:f>
          </x14:formula1>
          <xm:sqref>C14</xm:sqref>
        </x14:dataValidation>
        <x14:dataValidation type="list" allowBlank="1" showErrorMessage="1" xr:uid="{00000000-0002-0000-1B00-000003000000}">
          <x14:formula1>
            <xm:f>Desplegables!$B$45:$B$46</xm:f>
          </x14:formula1>
          <xm:sqref>C4</xm:sqref>
        </x14:dataValidation>
        <x14:dataValidation type="list" allowBlank="1" showErrorMessage="1" xr:uid="{00000000-0002-0000-1B00-000004000000}">
          <x14:formula1>
            <xm:f>Desplegables!$B$50:$B$52</xm:f>
          </x14:formula1>
          <xm:sqref>G46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00"/>
  <sheetViews>
    <sheetView workbookViewId="0">
      <selection activeCell="B14" sqref="B14"/>
    </sheetView>
  </sheetViews>
  <sheetFormatPr baseColWidth="10" defaultColWidth="14.42578125" defaultRowHeight="15" customHeight="1" x14ac:dyDescent="0.25"/>
  <cols>
    <col min="1" max="1" width="19.7109375" customWidth="1"/>
    <col min="2" max="2" width="109.85546875" customWidth="1"/>
    <col min="3" max="11" width="11.42578125" customWidth="1"/>
  </cols>
  <sheetData>
    <row r="1" spans="1:11" ht="15.75" customHeight="1" x14ac:dyDescent="0.25">
      <c r="A1" s="461" t="s">
        <v>230</v>
      </c>
      <c r="B1" s="462"/>
      <c r="C1" s="93"/>
      <c r="D1" s="93"/>
      <c r="E1" s="93"/>
      <c r="F1" s="93"/>
      <c r="G1" s="93"/>
      <c r="H1" s="93"/>
      <c r="I1" s="93"/>
      <c r="J1" s="93"/>
      <c r="K1" s="93"/>
    </row>
    <row r="2" spans="1:11" ht="15.75" customHeight="1" x14ac:dyDescent="0.25">
      <c r="A2" s="161"/>
      <c r="B2" s="162" t="s">
        <v>231</v>
      </c>
      <c r="C2" s="93"/>
      <c r="D2" s="93"/>
      <c r="E2" s="93"/>
      <c r="F2" s="93"/>
      <c r="G2" s="93"/>
      <c r="H2" s="93"/>
      <c r="I2" s="93"/>
      <c r="J2" s="93"/>
      <c r="K2" s="93"/>
    </row>
    <row r="3" spans="1:11" ht="15.75" customHeight="1" x14ac:dyDescent="0.25">
      <c r="A3" s="163" t="s">
        <v>232</v>
      </c>
      <c r="B3" s="164" t="s">
        <v>233</v>
      </c>
      <c r="C3" s="93"/>
      <c r="D3" s="93"/>
      <c r="E3" s="93"/>
      <c r="F3" s="93"/>
      <c r="G3" s="93"/>
      <c r="H3" s="93"/>
      <c r="I3" s="93"/>
      <c r="J3" s="93"/>
      <c r="K3" s="93"/>
    </row>
    <row r="4" spans="1:11" ht="38.25" customHeight="1" x14ac:dyDescent="0.25">
      <c r="A4" s="466" t="s">
        <v>234</v>
      </c>
      <c r="B4" s="165" t="s">
        <v>235</v>
      </c>
      <c r="C4" s="93"/>
      <c r="D4" s="93"/>
      <c r="E4" s="93"/>
      <c r="F4" s="93"/>
      <c r="G4" s="93"/>
      <c r="H4" s="93"/>
      <c r="I4" s="93"/>
      <c r="J4" s="93"/>
      <c r="K4" s="93"/>
    </row>
    <row r="5" spans="1:11" ht="15.75" customHeight="1" x14ac:dyDescent="0.25">
      <c r="A5" s="464"/>
      <c r="B5" s="166" t="s">
        <v>236</v>
      </c>
      <c r="C5" s="93"/>
      <c r="D5" s="93"/>
      <c r="E5" s="93"/>
      <c r="F5" s="93"/>
      <c r="G5" s="93"/>
      <c r="H5" s="93"/>
      <c r="I5" s="93"/>
      <c r="J5" s="93"/>
      <c r="K5" s="93"/>
    </row>
    <row r="6" spans="1:11" ht="15.75" customHeight="1" x14ac:dyDescent="0.25">
      <c r="A6" s="464"/>
      <c r="B6" s="167" t="s">
        <v>237</v>
      </c>
      <c r="C6" s="93"/>
      <c r="D6" s="93"/>
      <c r="E6" s="93"/>
      <c r="F6" s="93"/>
      <c r="G6" s="93"/>
      <c r="H6" s="93"/>
      <c r="I6" s="93"/>
      <c r="J6" s="93"/>
      <c r="K6" s="93"/>
    </row>
    <row r="7" spans="1:11" ht="15.75" customHeight="1" x14ac:dyDescent="0.25">
      <c r="A7" s="464"/>
      <c r="B7" s="168" t="s">
        <v>238</v>
      </c>
      <c r="C7" s="93"/>
      <c r="D7" s="93"/>
      <c r="E7" s="93"/>
      <c r="F7" s="93"/>
      <c r="G7" s="93"/>
      <c r="H7" s="93"/>
      <c r="I7" s="93"/>
      <c r="J7" s="93"/>
      <c r="K7" s="93"/>
    </row>
    <row r="8" spans="1:11" ht="15.75" customHeight="1" x14ac:dyDescent="0.25">
      <c r="A8" s="464"/>
      <c r="B8" s="168" t="s">
        <v>239</v>
      </c>
      <c r="C8" s="93"/>
      <c r="D8" s="93"/>
      <c r="E8" s="93"/>
      <c r="F8" s="93"/>
      <c r="G8" s="93"/>
      <c r="H8" s="93"/>
      <c r="I8" s="93"/>
      <c r="J8" s="93"/>
      <c r="K8" s="93"/>
    </row>
    <row r="9" spans="1:11" ht="15.75" customHeight="1" x14ac:dyDescent="0.25">
      <c r="A9" s="464"/>
      <c r="B9" s="167" t="s">
        <v>240</v>
      </c>
      <c r="C9" s="93"/>
      <c r="D9" s="93"/>
      <c r="E9" s="93"/>
      <c r="F9" s="93"/>
      <c r="G9" s="93"/>
      <c r="H9" s="93"/>
      <c r="I9" s="93"/>
      <c r="J9" s="93"/>
      <c r="K9" s="93"/>
    </row>
    <row r="10" spans="1:11" ht="15.75" customHeight="1" x14ac:dyDescent="0.25">
      <c r="A10" s="464"/>
      <c r="B10" s="168" t="s">
        <v>241</v>
      </c>
      <c r="C10" s="93"/>
      <c r="D10" s="93"/>
      <c r="E10" s="93"/>
      <c r="F10" s="93"/>
      <c r="G10" s="93"/>
      <c r="H10" s="93"/>
      <c r="I10" s="93"/>
      <c r="J10" s="93"/>
      <c r="K10" s="93"/>
    </row>
    <row r="11" spans="1:11" ht="15.75" customHeight="1" x14ac:dyDescent="0.25">
      <c r="A11" s="464"/>
      <c r="B11" s="166" t="s">
        <v>242</v>
      </c>
      <c r="C11" s="93"/>
      <c r="D11" s="93"/>
      <c r="E11" s="93"/>
      <c r="F11" s="93"/>
      <c r="G11" s="93"/>
      <c r="H11" s="93"/>
      <c r="I11" s="93"/>
      <c r="J11" s="93"/>
      <c r="K11" s="93"/>
    </row>
    <row r="12" spans="1:11" ht="51" customHeight="1" x14ac:dyDescent="0.25">
      <c r="A12" s="465"/>
      <c r="B12" s="166" t="s">
        <v>243</v>
      </c>
      <c r="C12" s="93"/>
      <c r="D12" s="93"/>
      <c r="E12" s="93"/>
      <c r="F12" s="93"/>
      <c r="G12" s="93"/>
      <c r="H12" s="93"/>
      <c r="I12" s="93"/>
      <c r="J12" s="93"/>
      <c r="K12" s="93"/>
    </row>
    <row r="13" spans="1:11" ht="15.75" customHeight="1" x14ac:dyDescent="0.25">
      <c r="A13" s="463" t="s">
        <v>105</v>
      </c>
      <c r="B13" s="168" t="s">
        <v>244</v>
      </c>
      <c r="C13" s="93"/>
      <c r="D13" s="93"/>
      <c r="E13" s="93"/>
      <c r="F13" s="93"/>
      <c r="G13" s="93"/>
      <c r="H13" s="93"/>
      <c r="I13" s="93"/>
      <c r="J13" s="93"/>
      <c r="K13" s="93"/>
    </row>
    <row r="14" spans="1:11" ht="15.75" customHeight="1" x14ac:dyDescent="0.25">
      <c r="A14" s="464"/>
      <c r="B14" s="168" t="s">
        <v>245</v>
      </c>
      <c r="C14" s="93"/>
      <c r="D14" s="93"/>
      <c r="E14" s="93"/>
      <c r="F14" s="93"/>
      <c r="G14" s="93"/>
      <c r="H14" s="93"/>
      <c r="I14" s="93"/>
      <c r="J14" s="93"/>
      <c r="K14" s="93"/>
    </row>
    <row r="15" spans="1:11" ht="15.75" customHeight="1" x14ac:dyDescent="0.25">
      <c r="A15" s="464"/>
      <c r="B15" s="168" t="s">
        <v>246</v>
      </c>
      <c r="C15" s="93"/>
      <c r="D15" s="93"/>
      <c r="E15" s="93"/>
      <c r="F15" s="93"/>
      <c r="G15" s="93"/>
      <c r="H15" s="93"/>
      <c r="I15" s="93"/>
      <c r="J15" s="93"/>
      <c r="K15" s="93"/>
    </row>
    <row r="16" spans="1:11" ht="15.75" customHeight="1" x14ac:dyDescent="0.25">
      <c r="A16" s="464"/>
      <c r="B16" s="168" t="s">
        <v>247</v>
      </c>
      <c r="C16" s="93"/>
      <c r="D16" s="93"/>
      <c r="E16" s="93"/>
      <c r="F16" s="93"/>
      <c r="G16" s="93"/>
      <c r="H16" s="93"/>
      <c r="I16" s="93"/>
      <c r="J16" s="93"/>
      <c r="K16" s="93"/>
    </row>
    <row r="17" spans="1:11" ht="15.75" customHeight="1" x14ac:dyDescent="0.25">
      <c r="A17" s="464"/>
      <c r="B17" s="168" t="s">
        <v>248</v>
      </c>
      <c r="C17" s="93"/>
      <c r="D17" s="93"/>
      <c r="E17" s="93"/>
      <c r="F17" s="93"/>
      <c r="G17" s="93"/>
      <c r="H17" s="93"/>
      <c r="I17" s="93"/>
      <c r="J17" s="93"/>
      <c r="K17" s="93"/>
    </row>
    <row r="18" spans="1:11" ht="15.75" customHeight="1" x14ac:dyDescent="0.25">
      <c r="A18" s="464"/>
      <c r="B18" s="168" t="s">
        <v>249</v>
      </c>
      <c r="C18" s="93"/>
      <c r="D18" s="93"/>
      <c r="E18" s="93"/>
      <c r="F18" s="93"/>
      <c r="G18" s="93"/>
      <c r="H18" s="93"/>
      <c r="I18" s="93"/>
      <c r="J18" s="93"/>
      <c r="K18" s="93"/>
    </row>
    <row r="19" spans="1:11" ht="15.75" customHeight="1" x14ac:dyDescent="0.25">
      <c r="A19" s="464"/>
      <c r="B19" s="167" t="s">
        <v>250</v>
      </c>
      <c r="C19" s="93"/>
      <c r="D19" s="93"/>
      <c r="E19" s="93"/>
      <c r="F19" s="93"/>
      <c r="G19" s="93"/>
      <c r="H19" s="93"/>
      <c r="I19" s="93"/>
      <c r="J19" s="93"/>
      <c r="K19" s="93"/>
    </row>
    <row r="20" spans="1:11" ht="15.75" customHeight="1" x14ac:dyDescent="0.25">
      <c r="A20" s="464"/>
      <c r="B20" s="168" t="s">
        <v>251</v>
      </c>
      <c r="C20" s="93"/>
      <c r="D20" s="93"/>
      <c r="E20" s="93"/>
      <c r="F20" s="93"/>
      <c r="G20" s="93"/>
      <c r="H20" s="93"/>
      <c r="I20" s="93"/>
      <c r="J20" s="93"/>
      <c r="K20" s="93"/>
    </row>
    <row r="21" spans="1:11" ht="15.75" customHeight="1" x14ac:dyDescent="0.25">
      <c r="A21" s="464"/>
      <c r="B21" s="168" t="s">
        <v>252</v>
      </c>
      <c r="C21" s="93"/>
      <c r="D21" s="93"/>
      <c r="E21" s="93"/>
      <c r="F21" s="93"/>
      <c r="G21" s="93"/>
      <c r="H21" s="93"/>
      <c r="I21" s="93"/>
      <c r="J21" s="93"/>
      <c r="K21" s="93"/>
    </row>
    <row r="22" spans="1:11" ht="15.75" customHeight="1" x14ac:dyDescent="0.25">
      <c r="A22" s="464"/>
      <c r="B22" s="168" t="s">
        <v>253</v>
      </c>
      <c r="C22" s="93"/>
      <c r="D22" s="93"/>
      <c r="E22" s="93"/>
      <c r="F22" s="93"/>
      <c r="G22" s="93"/>
      <c r="H22" s="93"/>
      <c r="I22" s="93"/>
      <c r="J22" s="93"/>
      <c r="K22" s="93"/>
    </row>
    <row r="23" spans="1:11" ht="15.75" customHeight="1" x14ac:dyDescent="0.25">
      <c r="A23" s="464"/>
      <c r="B23" s="168" t="s">
        <v>254</v>
      </c>
      <c r="C23" s="93"/>
      <c r="D23" s="93"/>
      <c r="E23" s="93"/>
      <c r="F23" s="93"/>
      <c r="G23" s="93"/>
      <c r="H23" s="93"/>
      <c r="I23" s="93"/>
      <c r="J23" s="93"/>
      <c r="K23" s="93"/>
    </row>
    <row r="24" spans="1:11" ht="15.75" customHeight="1" x14ac:dyDescent="0.25">
      <c r="A24" s="465"/>
      <c r="B24" s="168" t="s">
        <v>255</v>
      </c>
      <c r="C24" s="93"/>
      <c r="D24" s="93"/>
      <c r="E24" s="93"/>
      <c r="F24" s="93"/>
      <c r="G24" s="93"/>
      <c r="H24" s="93"/>
      <c r="I24" s="93"/>
      <c r="J24" s="93"/>
      <c r="K24" s="93"/>
    </row>
    <row r="25" spans="1:11" ht="15.75" customHeight="1" x14ac:dyDescent="0.25">
      <c r="A25" s="169" t="s">
        <v>159</v>
      </c>
      <c r="B25" s="168" t="s">
        <v>256</v>
      </c>
      <c r="C25" s="93"/>
      <c r="D25" s="93"/>
      <c r="E25" s="93"/>
      <c r="F25" s="93"/>
      <c r="G25" s="93"/>
      <c r="H25" s="93"/>
      <c r="I25" s="93"/>
      <c r="J25" s="93"/>
      <c r="K25" s="93"/>
    </row>
    <row r="26" spans="1:11" ht="39.75" customHeight="1" x14ac:dyDescent="0.25">
      <c r="A26" s="169" t="s">
        <v>257</v>
      </c>
      <c r="B26" s="168" t="s">
        <v>258</v>
      </c>
      <c r="C26" s="93"/>
      <c r="D26" s="93"/>
      <c r="E26" s="93"/>
      <c r="F26" s="93"/>
      <c r="G26" s="93"/>
      <c r="H26" s="93"/>
      <c r="I26" s="93"/>
      <c r="J26" s="93"/>
      <c r="K26" s="93"/>
    </row>
    <row r="27" spans="1:11" ht="15.75" customHeight="1" x14ac:dyDescent="0.25">
      <c r="A27" s="169" t="s">
        <v>171</v>
      </c>
      <c r="B27" s="167" t="s">
        <v>259</v>
      </c>
      <c r="C27" s="93"/>
      <c r="D27" s="93"/>
      <c r="E27" s="93"/>
      <c r="F27" s="93"/>
      <c r="G27" s="93"/>
      <c r="H27" s="93"/>
      <c r="I27" s="93"/>
      <c r="J27" s="93"/>
      <c r="K27" s="93"/>
    </row>
    <row r="28" spans="1:11" ht="15.75" customHeight="1" x14ac:dyDescent="0.25">
      <c r="A28" s="170"/>
      <c r="B28" s="93"/>
      <c r="C28" s="93"/>
      <c r="D28" s="93"/>
      <c r="E28" s="93"/>
      <c r="F28" s="93"/>
      <c r="G28" s="93"/>
      <c r="H28" s="93"/>
      <c r="I28" s="93"/>
      <c r="J28" s="93"/>
      <c r="K28" s="93"/>
    </row>
    <row r="29" spans="1:11" ht="15.75" customHeight="1" x14ac:dyDescent="0.25">
      <c r="A29" s="170"/>
      <c r="B29" s="93"/>
      <c r="C29" s="93"/>
      <c r="D29" s="93"/>
      <c r="E29" s="93"/>
      <c r="F29" s="93"/>
      <c r="G29" s="93"/>
      <c r="H29" s="93"/>
      <c r="I29" s="93"/>
      <c r="J29" s="93"/>
      <c r="K29" s="93"/>
    </row>
    <row r="30" spans="1:11" ht="15.75" customHeight="1" x14ac:dyDescent="0.25">
      <c r="A30" s="170"/>
      <c r="B30" s="93"/>
      <c r="C30" s="93"/>
      <c r="D30" s="93"/>
      <c r="E30" s="93"/>
      <c r="F30" s="93"/>
      <c r="G30" s="93"/>
      <c r="H30" s="93"/>
      <c r="I30" s="93"/>
      <c r="J30" s="93"/>
      <c r="K30" s="93"/>
    </row>
    <row r="31" spans="1:11" ht="15.75" customHeight="1" x14ac:dyDescent="0.25">
      <c r="A31" s="170"/>
      <c r="B31" s="93"/>
      <c r="C31" s="93"/>
      <c r="D31" s="93"/>
      <c r="E31" s="93"/>
      <c r="F31" s="93"/>
      <c r="G31" s="93"/>
      <c r="H31" s="93"/>
      <c r="I31" s="93"/>
      <c r="J31" s="93"/>
      <c r="K31" s="93"/>
    </row>
    <row r="32" spans="1:11" ht="15.75" customHeight="1" x14ac:dyDescent="0.25">
      <c r="A32" s="170"/>
      <c r="B32" s="93"/>
      <c r="C32" s="93"/>
      <c r="D32" s="93"/>
      <c r="E32" s="93"/>
      <c r="F32" s="93"/>
      <c r="G32" s="93"/>
      <c r="H32" s="93"/>
      <c r="I32" s="93"/>
      <c r="J32" s="93"/>
      <c r="K32" s="93"/>
    </row>
    <row r="33" spans="1:11" ht="15.75" customHeight="1" x14ac:dyDescent="0.25">
      <c r="A33" s="170"/>
      <c r="B33" s="93"/>
      <c r="C33" s="93"/>
      <c r="D33" s="93"/>
      <c r="E33" s="93"/>
      <c r="F33" s="93"/>
      <c r="G33" s="93"/>
      <c r="H33" s="93"/>
      <c r="I33" s="93"/>
      <c r="J33" s="93"/>
      <c r="K33" s="93"/>
    </row>
    <row r="34" spans="1:11" ht="15.75" customHeight="1" x14ac:dyDescent="0.25">
      <c r="A34" s="170"/>
      <c r="B34" s="93"/>
      <c r="C34" s="93"/>
      <c r="D34" s="93"/>
      <c r="E34" s="93"/>
      <c r="F34" s="93"/>
      <c r="G34" s="93"/>
      <c r="H34" s="93"/>
      <c r="I34" s="93"/>
      <c r="J34" s="93"/>
      <c r="K34" s="93"/>
    </row>
    <row r="35" spans="1:11" ht="15.75" customHeight="1" x14ac:dyDescent="0.25">
      <c r="A35" s="170"/>
      <c r="B35" s="93"/>
      <c r="C35" s="93"/>
      <c r="D35" s="93"/>
      <c r="E35" s="93"/>
      <c r="F35" s="93"/>
      <c r="G35" s="93"/>
      <c r="H35" s="93"/>
      <c r="I35" s="93"/>
      <c r="J35" s="93"/>
      <c r="K35" s="93"/>
    </row>
    <row r="36" spans="1:11" ht="15.75" customHeight="1" x14ac:dyDescent="0.25">
      <c r="A36" s="170"/>
      <c r="B36" s="93"/>
      <c r="C36" s="93"/>
      <c r="D36" s="93"/>
      <c r="E36" s="93"/>
      <c r="F36" s="93"/>
      <c r="G36" s="93"/>
      <c r="H36" s="93"/>
      <c r="I36" s="93"/>
      <c r="J36" s="93"/>
      <c r="K36" s="93"/>
    </row>
    <row r="37" spans="1:11" ht="15.75" customHeight="1" x14ac:dyDescent="0.25">
      <c r="A37" s="170"/>
      <c r="B37" s="93"/>
      <c r="C37" s="93"/>
      <c r="D37" s="93"/>
      <c r="E37" s="93"/>
      <c r="F37" s="93"/>
      <c r="G37" s="93"/>
      <c r="H37" s="93"/>
      <c r="I37" s="93"/>
      <c r="J37" s="93"/>
      <c r="K37" s="93"/>
    </row>
    <row r="38" spans="1:11" ht="15.75" customHeight="1" x14ac:dyDescent="0.25">
      <c r="A38" s="170"/>
      <c r="B38" s="93"/>
      <c r="C38" s="93"/>
      <c r="D38" s="93"/>
      <c r="E38" s="93"/>
      <c r="F38" s="93"/>
      <c r="G38" s="93"/>
      <c r="H38" s="93"/>
      <c r="I38" s="93"/>
      <c r="J38" s="93"/>
      <c r="K38" s="93"/>
    </row>
    <row r="39" spans="1:11" ht="15.75" customHeight="1" x14ac:dyDescent="0.25">
      <c r="A39" s="170"/>
      <c r="B39" s="93"/>
      <c r="C39" s="93"/>
      <c r="D39" s="93"/>
      <c r="E39" s="93"/>
      <c r="F39" s="93"/>
      <c r="G39" s="93"/>
      <c r="H39" s="93"/>
      <c r="I39" s="93"/>
      <c r="J39" s="93"/>
      <c r="K39" s="93"/>
    </row>
    <row r="40" spans="1:11" ht="15.75" customHeight="1" x14ac:dyDescent="0.25">
      <c r="A40" s="170"/>
      <c r="B40" s="93"/>
      <c r="C40" s="93"/>
      <c r="D40" s="93"/>
      <c r="E40" s="93"/>
      <c r="F40" s="93"/>
      <c r="G40" s="93"/>
      <c r="H40" s="93"/>
      <c r="I40" s="93"/>
      <c r="J40" s="93"/>
      <c r="K40" s="93"/>
    </row>
    <row r="41" spans="1:11" ht="15.75" customHeight="1" x14ac:dyDescent="0.25">
      <c r="A41" s="170"/>
      <c r="B41" s="93"/>
      <c r="C41" s="93"/>
      <c r="D41" s="93"/>
      <c r="E41" s="93"/>
      <c r="F41" s="93"/>
      <c r="G41" s="93"/>
      <c r="H41" s="93"/>
      <c r="I41" s="93"/>
      <c r="J41" s="93"/>
      <c r="K41" s="93"/>
    </row>
    <row r="42" spans="1:11" ht="15.75" customHeight="1" x14ac:dyDescent="0.25">
      <c r="A42" s="170"/>
      <c r="B42" s="93"/>
      <c r="C42" s="93"/>
      <c r="D42" s="93"/>
      <c r="E42" s="93"/>
      <c r="F42" s="93"/>
      <c r="G42" s="93"/>
      <c r="H42" s="93"/>
      <c r="I42" s="93"/>
      <c r="J42" s="93"/>
      <c r="K42" s="93"/>
    </row>
    <row r="43" spans="1:11" ht="15.75" customHeight="1" x14ac:dyDescent="0.25">
      <c r="A43" s="170"/>
      <c r="B43" s="93"/>
      <c r="C43" s="93"/>
      <c r="D43" s="93"/>
      <c r="E43" s="93"/>
      <c r="F43" s="93"/>
      <c r="G43" s="93"/>
      <c r="H43" s="93"/>
      <c r="I43" s="93"/>
      <c r="J43" s="93"/>
      <c r="K43" s="93"/>
    </row>
    <row r="44" spans="1:11" ht="15.75" customHeight="1" x14ac:dyDescent="0.25">
      <c r="A44" s="170"/>
      <c r="B44" s="93"/>
      <c r="C44" s="93"/>
      <c r="D44" s="93"/>
      <c r="E44" s="93"/>
      <c r="F44" s="93"/>
      <c r="G44" s="93"/>
      <c r="H44" s="93"/>
      <c r="I44" s="93"/>
      <c r="J44" s="93"/>
      <c r="K44" s="93"/>
    </row>
    <row r="45" spans="1:11" ht="15.75" customHeight="1" x14ac:dyDescent="0.25">
      <c r="A45" s="170"/>
      <c r="B45" s="93"/>
      <c r="C45" s="93"/>
      <c r="D45" s="93"/>
      <c r="E45" s="93"/>
      <c r="F45" s="93"/>
      <c r="G45" s="93"/>
      <c r="H45" s="93"/>
      <c r="I45" s="93"/>
      <c r="J45" s="93"/>
      <c r="K45" s="93"/>
    </row>
    <row r="46" spans="1:11" ht="15.75" customHeight="1" x14ac:dyDescent="0.25">
      <c r="A46" s="170"/>
      <c r="B46" s="93"/>
      <c r="C46" s="93"/>
      <c r="D46" s="93"/>
      <c r="E46" s="93"/>
      <c r="F46" s="93"/>
      <c r="G46" s="93"/>
      <c r="H46" s="93"/>
      <c r="I46" s="93"/>
      <c r="J46" s="93"/>
      <c r="K46" s="93"/>
    </row>
    <row r="47" spans="1:11" ht="15.75" customHeight="1" x14ac:dyDescent="0.25">
      <c r="A47" s="170"/>
      <c r="B47" s="93"/>
      <c r="C47" s="93"/>
      <c r="D47" s="93"/>
      <c r="E47" s="93"/>
      <c r="F47" s="93"/>
      <c r="G47" s="93"/>
      <c r="H47" s="93"/>
      <c r="I47" s="93"/>
      <c r="J47" s="93"/>
      <c r="K47" s="93"/>
    </row>
    <row r="48" spans="1:11" ht="15.75" customHeight="1" x14ac:dyDescent="0.25">
      <c r="A48" s="170"/>
      <c r="B48" s="93"/>
      <c r="C48" s="93"/>
      <c r="D48" s="93"/>
      <c r="E48" s="93"/>
      <c r="F48" s="93"/>
      <c r="G48" s="93"/>
      <c r="H48" s="93"/>
      <c r="I48" s="93"/>
      <c r="J48" s="93"/>
      <c r="K48" s="93"/>
    </row>
    <row r="49" spans="1:11" ht="15.75" customHeight="1" x14ac:dyDescent="0.25">
      <c r="A49" s="170"/>
      <c r="B49" s="93"/>
      <c r="C49" s="93"/>
      <c r="D49" s="93"/>
      <c r="E49" s="93"/>
      <c r="F49" s="93"/>
      <c r="G49" s="93"/>
      <c r="H49" s="93"/>
      <c r="I49" s="93"/>
      <c r="J49" s="93"/>
      <c r="K49" s="93"/>
    </row>
    <row r="50" spans="1:11" ht="15.75" customHeight="1" x14ac:dyDescent="0.25">
      <c r="A50" s="170"/>
      <c r="B50" s="93"/>
      <c r="C50" s="93"/>
      <c r="D50" s="93"/>
      <c r="E50" s="93"/>
      <c r="F50" s="93"/>
      <c r="G50" s="93"/>
      <c r="H50" s="93"/>
      <c r="I50" s="93"/>
      <c r="J50" s="93"/>
      <c r="K50" s="93"/>
    </row>
    <row r="51" spans="1:11" ht="15.75" customHeight="1" x14ac:dyDescent="0.25">
      <c r="A51" s="170"/>
      <c r="B51" s="93"/>
      <c r="C51" s="93"/>
      <c r="D51" s="93"/>
      <c r="E51" s="93"/>
      <c r="F51" s="93"/>
      <c r="G51" s="93"/>
      <c r="H51" s="93"/>
      <c r="I51" s="93"/>
      <c r="J51" s="93"/>
      <c r="K51" s="93"/>
    </row>
    <row r="52" spans="1:11" ht="15.75" customHeight="1" x14ac:dyDescent="0.25">
      <c r="A52" s="170"/>
      <c r="B52" s="93"/>
      <c r="C52" s="93"/>
      <c r="D52" s="93"/>
      <c r="E52" s="93"/>
      <c r="F52" s="93"/>
      <c r="G52" s="93"/>
      <c r="H52" s="93"/>
      <c r="I52" s="93"/>
      <c r="J52" s="93"/>
      <c r="K52" s="93"/>
    </row>
    <row r="53" spans="1:11" ht="15.75" customHeight="1" x14ac:dyDescent="0.25">
      <c r="A53" s="170"/>
      <c r="B53" s="93"/>
      <c r="C53" s="93"/>
      <c r="D53" s="93"/>
      <c r="E53" s="93"/>
      <c r="F53" s="93"/>
      <c r="G53" s="93"/>
      <c r="H53" s="93"/>
      <c r="I53" s="93"/>
      <c r="J53" s="93"/>
      <c r="K53" s="93"/>
    </row>
    <row r="54" spans="1:11" ht="15.75" customHeight="1" x14ac:dyDescent="0.25">
      <c r="A54" s="170"/>
      <c r="B54" s="93"/>
      <c r="C54" s="93"/>
      <c r="D54" s="93"/>
      <c r="E54" s="93"/>
      <c r="F54" s="93"/>
      <c r="G54" s="93"/>
      <c r="H54" s="93"/>
      <c r="I54" s="93"/>
      <c r="J54" s="93"/>
      <c r="K54" s="93"/>
    </row>
    <row r="55" spans="1:11" ht="15.75" customHeight="1" x14ac:dyDescent="0.25">
      <c r="A55" s="170"/>
      <c r="B55" s="93"/>
      <c r="C55" s="93"/>
      <c r="D55" s="93"/>
      <c r="E55" s="93"/>
      <c r="F55" s="93"/>
      <c r="G55" s="93"/>
      <c r="H55" s="93"/>
      <c r="I55" s="93"/>
      <c r="J55" s="93"/>
      <c r="K55" s="93"/>
    </row>
    <row r="56" spans="1:11" ht="15.75" customHeight="1" x14ac:dyDescent="0.25">
      <c r="A56" s="170"/>
      <c r="B56" s="93"/>
      <c r="C56" s="93"/>
      <c r="D56" s="93"/>
      <c r="E56" s="93"/>
      <c r="F56" s="93"/>
      <c r="G56" s="93"/>
      <c r="H56" s="93"/>
      <c r="I56" s="93"/>
      <c r="J56" s="93"/>
      <c r="K56" s="93"/>
    </row>
    <row r="57" spans="1:11" ht="15.75" customHeight="1" x14ac:dyDescent="0.25">
      <c r="A57" s="170"/>
      <c r="B57" s="93"/>
      <c r="C57" s="93"/>
      <c r="D57" s="93"/>
      <c r="E57" s="93"/>
      <c r="F57" s="93"/>
      <c r="G57" s="93"/>
      <c r="H57" s="93"/>
      <c r="I57" s="93"/>
      <c r="J57" s="93"/>
      <c r="K57" s="93"/>
    </row>
    <row r="58" spans="1:11" ht="15.75" customHeight="1" x14ac:dyDescent="0.25">
      <c r="A58" s="170"/>
      <c r="B58" s="93"/>
      <c r="C58" s="93"/>
      <c r="D58" s="93"/>
      <c r="E58" s="93"/>
      <c r="F58" s="93"/>
      <c r="G58" s="93"/>
      <c r="H58" s="93"/>
      <c r="I58" s="93"/>
      <c r="J58" s="93"/>
      <c r="K58" s="93"/>
    </row>
    <row r="59" spans="1:11" ht="15.75" customHeight="1" x14ac:dyDescent="0.25">
      <c r="A59" s="170"/>
      <c r="B59" s="93"/>
      <c r="C59" s="93"/>
      <c r="D59" s="93"/>
      <c r="E59" s="93"/>
      <c r="F59" s="93"/>
      <c r="G59" s="93"/>
      <c r="H59" s="93"/>
      <c r="I59" s="93"/>
      <c r="J59" s="93"/>
      <c r="K59" s="93"/>
    </row>
    <row r="60" spans="1:11" ht="15.75" customHeight="1" x14ac:dyDescent="0.25">
      <c r="A60" s="170"/>
      <c r="B60" s="93"/>
      <c r="C60" s="93"/>
      <c r="D60" s="93"/>
      <c r="E60" s="93"/>
      <c r="F60" s="93"/>
      <c r="G60" s="93"/>
      <c r="H60" s="93"/>
      <c r="I60" s="93"/>
      <c r="J60" s="93"/>
      <c r="K60" s="93"/>
    </row>
    <row r="61" spans="1:11" ht="15.75" customHeight="1" x14ac:dyDescent="0.25">
      <c r="A61" s="170"/>
      <c r="B61" s="93"/>
      <c r="C61" s="93"/>
      <c r="D61" s="93"/>
      <c r="E61" s="93"/>
      <c r="F61" s="93"/>
      <c r="G61" s="93"/>
      <c r="H61" s="93"/>
      <c r="I61" s="93"/>
      <c r="J61" s="93"/>
      <c r="K61" s="93"/>
    </row>
    <row r="62" spans="1:11" ht="15.75" customHeight="1" x14ac:dyDescent="0.25">
      <c r="A62" s="170"/>
      <c r="B62" s="93"/>
      <c r="C62" s="93"/>
      <c r="D62" s="93"/>
      <c r="E62" s="93"/>
      <c r="F62" s="93"/>
      <c r="G62" s="93"/>
      <c r="H62" s="93"/>
      <c r="I62" s="93"/>
      <c r="J62" s="93"/>
      <c r="K62" s="93"/>
    </row>
    <row r="63" spans="1:11" ht="15.75" customHeight="1" x14ac:dyDescent="0.25">
      <c r="A63" s="170"/>
      <c r="B63" s="93"/>
      <c r="C63" s="93"/>
      <c r="D63" s="93"/>
      <c r="E63" s="93"/>
      <c r="F63" s="93"/>
      <c r="G63" s="93"/>
      <c r="H63" s="93"/>
      <c r="I63" s="93"/>
      <c r="J63" s="93"/>
      <c r="K63" s="93"/>
    </row>
    <row r="64" spans="1:11" ht="15.75" customHeight="1" x14ac:dyDescent="0.25">
      <c r="A64" s="170"/>
      <c r="B64" s="93"/>
      <c r="C64" s="93"/>
      <c r="D64" s="93"/>
      <c r="E64" s="93"/>
      <c r="F64" s="93"/>
      <c r="G64" s="93"/>
      <c r="H64" s="93"/>
      <c r="I64" s="93"/>
      <c r="J64" s="93"/>
      <c r="K64" s="93"/>
    </row>
    <row r="65" spans="1:11" ht="15.75" customHeight="1" x14ac:dyDescent="0.25">
      <c r="A65" s="170"/>
      <c r="B65" s="93"/>
      <c r="C65" s="93"/>
      <c r="D65" s="93"/>
      <c r="E65" s="93"/>
      <c r="F65" s="93"/>
      <c r="G65" s="93"/>
      <c r="H65" s="93"/>
      <c r="I65" s="93"/>
      <c r="J65" s="93"/>
      <c r="K65" s="93"/>
    </row>
    <row r="66" spans="1:11" ht="15.75" customHeight="1" x14ac:dyDescent="0.25">
      <c r="A66" s="170"/>
      <c r="B66" s="93"/>
      <c r="C66" s="93"/>
      <c r="D66" s="93"/>
      <c r="E66" s="93"/>
      <c r="F66" s="93"/>
      <c r="G66" s="93"/>
      <c r="H66" s="93"/>
      <c r="I66" s="93"/>
      <c r="J66" s="93"/>
      <c r="K66" s="93"/>
    </row>
    <row r="67" spans="1:11" ht="15.75" customHeight="1" x14ac:dyDescent="0.25">
      <c r="A67" s="170"/>
      <c r="B67" s="93"/>
      <c r="C67" s="93"/>
      <c r="D67" s="93"/>
      <c r="E67" s="93"/>
      <c r="F67" s="93"/>
      <c r="G67" s="93"/>
      <c r="H67" s="93"/>
      <c r="I67" s="93"/>
      <c r="J67" s="93"/>
      <c r="K67" s="93"/>
    </row>
    <row r="68" spans="1:11" ht="15.75" customHeight="1" x14ac:dyDescent="0.25">
      <c r="A68" s="170"/>
      <c r="B68" s="93"/>
      <c r="C68" s="93"/>
      <c r="D68" s="93"/>
      <c r="E68" s="93"/>
      <c r="F68" s="93"/>
      <c r="G68" s="93"/>
      <c r="H68" s="93"/>
      <c r="I68" s="93"/>
      <c r="J68" s="93"/>
      <c r="K68" s="93"/>
    </row>
    <row r="69" spans="1:11" ht="15.75" customHeight="1" x14ac:dyDescent="0.25">
      <c r="A69" s="170"/>
      <c r="B69" s="93"/>
      <c r="C69" s="93"/>
      <c r="D69" s="93"/>
      <c r="E69" s="93"/>
      <c r="F69" s="93"/>
      <c r="G69" s="93"/>
      <c r="H69" s="93"/>
      <c r="I69" s="93"/>
      <c r="J69" s="93"/>
      <c r="K69" s="93"/>
    </row>
    <row r="70" spans="1:11" ht="15.75" customHeight="1" x14ac:dyDescent="0.25">
      <c r="A70" s="170"/>
      <c r="B70" s="93"/>
      <c r="C70" s="93"/>
      <c r="D70" s="93"/>
      <c r="E70" s="93"/>
      <c r="F70" s="93"/>
      <c r="G70" s="93"/>
      <c r="H70" s="93"/>
      <c r="I70" s="93"/>
      <c r="J70" s="93"/>
      <c r="K70" s="93"/>
    </row>
    <row r="71" spans="1:11" ht="15.75" customHeight="1" x14ac:dyDescent="0.25">
      <c r="A71" s="170"/>
      <c r="B71" s="93"/>
      <c r="C71" s="93"/>
      <c r="D71" s="93"/>
      <c r="E71" s="93"/>
      <c r="F71" s="93"/>
      <c r="G71" s="93"/>
      <c r="H71" s="93"/>
      <c r="I71" s="93"/>
      <c r="J71" s="93"/>
      <c r="K71" s="93"/>
    </row>
    <row r="72" spans="1:11" ht="15.75" customHeight="1" x14ac:dyDescent="0.25">
      <c r="A72" s="170"/>
      <c r="B72" s="93"/>
      <c r="C72" s="93"/>
      <c r="D72" s="93"/>
      <c r="E72" s="93"/>
      <c r="F72" s="93"/>
      <c r="G72" s="93"/>
      <c r="H72" s="93"/>
      <c r="I72" s="93"/>
      <c r="J72" s="93"/>
      <c r="K72" s="93"/>
    </row>
    <row r="73" spans="1:11" ht="15.75" customHeight="1" x14ac:dyDescent="0.25">
      <c r="A73" s="170"/>
      <c r="B73" s="93"/>
      <c r="C73" s="93"/>
      <c r="D73" s="93"/>
      <c r="E73" s="93"/>
      <c r="F73" s="93"/>
      <c r="G73" s="93"/>
      <c r="H73" s="93"/>
      <c r="I73" s="93"/>
      <c r="J73" s="93"/>
      <c r="K73" s="93"/>
    </row>
    <row r="74" spans="1:11" ht="15.75" customHeight="1" x14ac:dyDescent="0.25">
      <c r="A74" s="170"/>
      <c r="B74" s="93"/>
      <c r="C74" s="93"/>
      <c r="D74" s="93"/>
      <c r="E74" s="93"/>
      <c r="F74" s="93"/>
      <c r="G74" s="93"/>
      <c r="H74" s="93"/>
      <c r="I74" s="93"/>
      <c r="J74" s="93"/>
      <c r="K74" s="93"/>
    </row>
    <row r="75" spans="1:11" ht="15.75" customHeight="1" x14ac:dyDescent="0.25">
      <c r="A75" s="170"/>
      <c r="B75" s="93"/>
      <c r="C75" s="93"/>
      <c r="D75" s="93"/>
      <c r="E75" s="93"/>
      <c r="F75" s="93"/>
      <c r="G75" s="93"/>
      <c r="H75" s="93"/>
      <c r="I75" s="93"/>
      <c r="J75" s="93"/>
      <c r="K75" s="93"/>
    </row>
    <row r="76" spans="1:11" ht="15.75" customHeight="1" x14ac:dyDescent="0.25">
      <c r="A76" s="170"/>
      <c r="B76" s="93"/>
      <c r="C76" s="93"/>
      <c r="D76" s="93"/>
      <c r="E76" s="93"/>
      <c r="F76" s="93"/>
      <c r="G76" s="93"/>
      <c r="H76" s="93"/>
      <c r="I76" s="93"/>
      <c r="J76" s="93"/>
      <c r="K76" s="93"/>
    </row>
    <row r="77" spans="1:11" ht="15.75" customHeight="1" x14ac:dyDescent="0.25">
      <c r="A77" s="170"/>
      <c r="B77" s="93"/>
      <c r="C77" s="93"/>
      <c r="D77" s="93"/>
      <c r="E77" s="93"/>
      <c r="F77" s="93"/>
      <c r="G77" s="93"/>
      <c r="H77" s="93"/>
      <c r="I77" s="93"/>
      <c r="J77" s="93"/>
      <c r="K77" s="93"/>
    </row>
    <row r="78" spans="1:11" ht="15.75" customHeight="1" x14ac:dyDescent="0.25">
      <c r="A78" s="170"/>
      <c r="B78" s="93"/>
      <c r="C78" s="93"/>
      <c r="D78" s="93"/>
      <c r="E78" s="93"/>
      <c r="F78" s="93"/>
      <c r="G78" s="93"/>
      <c r="H78" s="93"/>
      <c r="I78" s="93"/>
      <c r="J78" s="93"/>
      <c r="K78" s="93"/>
    </row>
    <row r="79" spans="1:11" ht="15.75" customHeight="1" x14ac:dyDescent="0.25">
      <c r="A79" s="170"/>
      <c r="B79" s="93"/>
      <c r="C79" s="93"/>
      <c r="D79" s="93"/>
      <c r="E79" s="93"/>
      <c r="F79" s="93"/>
      <c r="G79" s="93"/>
      <c r="H79" s="93"/>
      <c r="I79" s="93"/>
      <c r="J79" s="93"/>
      <c r="K79" s="93"/>
    </row>
    <row r="80" spans="1:11" ht="15.75" customHeight="1" x14ac:dyDescent="0.25">
      <c r="A80" s="170"/>
      <c r="B80" s="93"/>
      <c r="C80" s="93"/>
      <c r="D80" s="93"/>
      <c r="E80" s="93"/>
      <c r="F80" s="93"/>
      <c r="G80" s="93"/>
      <c r="H80" s="93"/>
      <c r="I80" s="93"/>
      <c r="J80" s="93"/>
      <c r="K80" s="93"/>
    </row>
    <row r="81" spans="1:11" ht="15.75" customHeight="1" x14ac:dyDescent="0.25">
      <c r="A81" s="170"/>
      <c r="B81" s="93"/>
      <c r="C81" s="93"/>
      <c r="D81" s="93"/>
      <c r="E81" s="93"/>
      <c r="F81" s="93"/>
      <c r="G81" s="93"/>
      <c r="H81" s="93"/>
      <c r="I81" s="93"/>
      <c r="J81" s="93"/>
      <c r="K81" s="93"/>
    </row>
    <row r="82" spans="1:11" ht="15.75" customHeight="1" x14ac:dyDescent="0.25">
      <c r="A82" s="170"/>
      <c r="B82" s="93"/>
      <c r="C82" s="93"/>
      <c r="D82" s="93"/>
      <c r="E82" s="93"/>
      <c r="F82" s="93"/>
      <c r="G82" s="93"/>
      <c r="H82" s="93"/>
      <c r="I82" s="93"/>
      <c r="J82" s="93"/>
      <c r="K82" s="93"/>
    </row>
    <row r="83" spans="1:11" ht="15.75" customHeight="1" x14ac:dyDescent="0.25">
      <c r="A83" s="170"/>
      <c r="B83" s="93"/>
      <c r="C83" s="93"/>
      <c r="D83" s="93"/>
      <c r="E83" s="93"/>
      <c r="F83" s="93"/>
      <c r="G83" s="93"/>
      <c r="H83" s="93"/>
      <c r="I83" s="93"/>
      <c r="J83" s="93"/>
      <c r="K83" s="93"/>
    </row>
    <row r="84" spans="1:11" ht="15.75" customHeight="1" x14ac:dyDescent="0.25">
      <c r="A84" s="170"/>
      <c r="B84" s="93"/>
      <c r="C84" s="93"/>
      <c r="D84" s="93"/>
      <c r="E84" s="93"/>
      <c r="F84" s="93"/>
      <c r="G84" s="93"/>
      <c r="H84" s="93"/>
      <c r="I84" s="93"/>
      <c r="J84" s="93"/>
      <c r="K84" s="93"/>
    </row>
    <row r="85" spans="1:11" ht="15.75" customHeight="1" x14ac:dyDescent="0.25">
      <c r="A85" s="170"/>
      <c r="B85" s="93"/>
      <c r="C85" s="93"/>
      <c r="D85" s="93"/>
      <c r="E85" s="93"/>
      <c r="F85" s="93"/>
      <c r="G85" s="93"/>
      <c r="H85" s="93"/>
      <c r="I85" s="93"/>
      <c r="J85" s="93"/>
      <c r="K85" s="93"/>
    </row>
    <row r="86" spans="1:11" ht="15.75" customHeight="1" x14ac:dyDescent="0.25">
      <c r="A86" s="170"/>
      <c r="B86" s="93"/>
      <c r="C86" s="93"/>
      <c r="D86" s="93"/>
      <c r="E86" s="93"/>
      <c r="F86" s="93"/>
      <c r="G86" s="93"/>
      <c r="H86" s="93"/>
      <c r="I86" s="93"/>
      <c r="J86" s="93"/>
      <c r="K86" s="93"/>
    </row>
    <row r="87" spans="1:11" ht="15.75" customHeight="1" x14ac:dyDescent="0.25">
      <c r="A87" s="170"/>
      <c r="B87" s="93"/>
      <c r="C87" s="93"/>
      <c r="D87" s="93"/>
      <c r="E87" s="93"/>
      <c r="F87" s="93"/>
      <c r="G87" s="93"/>
      <c r="H87" s="93"/>
      <c r="I87" s="93"/>
      <c r="J87" s="93"/>
      <c r="K87" s="93"/>
    </row>
    <row r="88" spans="1:11" ht="15.75" customHeight="1" x14ac:dyDescent="0.25">
      <c r="A88" s="170"/>
      <c r="B88" s="93"/>
      <c r="C88" s="93"/>
      <c r="D88" s="93"/>
      <c r="E88" s="93"/>
      <c r="F88" s="93"/>
      <c r="G88" s="93"/>
      <c r="H88" s="93"/>
      <c r="I88" s="93"/>
      <c r="J88" s="93"/>
      <c r="K88" s="93"/>
    </row>
    <row r="89" spans="1:11" ht="15.75" customHeight="1" x14ac:dyDescent="0.25">
      <c r="A89" s="170"/>
      <c r="B89" s="93"/>
      <c r="C89" s="93"/>
      <c r="D89" s="93"/>
      <c r="E89" s="93"/>
      <c r="F89" s="93"/>
      <c r="G89" s="93"/>
      <c r="H89" s="93"/>
      <c r="I89" s="93"/>
      <c r="J89" s="93"/>
      <c r="K89" s="93"/>
    </row>
    <row r="90" spans="1:11" ht="15.75" customHeight="1" x14ac:dyDescent="0.25">
      <c r="A90" s="170"/>
      <c r="B90" s="93"/>
      <c r="C90" s="93"/>
      <c r="D90" s="93"/>
      <c r="E90" s="93"/>
      <c r="F90" s="93"/>
      <c r="G90" s="93"/>
      <c r="H90" s="93"/>
      <c r="I90" s="93"/>
      <c r="J90" s="93"/>
      <c r="K90" s="93"/>
    </row>
    <row r="91" spans="1:11" ht="15.75" customHeight="1" x14ac:dyDescent="0.25">
      <c r="A91" s="170"/>
      <c r="B91" s="93"/>
      <c r="C91" s="93"/>
      <c r="D91" s="93"/>
      <c r="E91" s="93"/>
      <c r="F91" s="93"/>
      <c r="G91" s="93"/>
      <c r="H91" s="93"/>
      <c r="I91" s="93"/>
      <c r="J91" s="93"/>
      <c r="K91" s="93"/>
    </row>
    <row r="92" spans="1:11" ht="15.75" customHeight="1" x14ac:dyDescent="0.25">
      <c r="A92" s="170"/>
      <c r="B92" s="93"/>
      <c r="C92" s="93"/>
      <c r="D92" s="93"/>
      <c r="E92" s="93"/>
      <c r="F92" s="93"/>
      <c r="G92" s="93"/>
      <c r="H92" s="93"/>
      <c r="I92" s="93"/>
      <c r="J92" s="93"/>
      <c r="K92" s="93"/>
    </row>
    <row r="93" spans="1:11" ht="15.75" customHeight="1" x14ac:dyDescent="0.25">
      <c r="A93" s="170"/>
      <c r="B93" s="93"/>
      <c r="C93" s="93"/>
      <c r="D93" s="93"/>
      <c r="E93" s="93"/>
      <c r="F93" s="93"/>
      <c r="G93" s="93"/>
      <c r="H93" s="93"/>
      <c r="I93" s="93"/>
      <c r="J93" s="93"/>
      <c r="K93" s="93"/>
    </row>
    <row r="94" spans="1:11" ht="15.75" customHeight="1" x14ac:dyDescent="0.25">
      <c r="A94" s="170"/>
      <c r="B94" s="93"/>
      <c r="C94" s="93"/>
      <c r="D94" s="93"/>
      <c r="E94" s="93"/>
      <c r="F94" s="93"/>
      <c r="G94" s="93"/>
      <c r="H94" s="93"/>
      <c r="I94" s="93"/>
      <c r="J94" s="93"/>
      <c r="K94" s="93"/>
    </row>
    <row r="95" spans="1:11" ht="15.75" customHeight="1" x14ac:dyDescent="0.25">
      <c r="A95" s="170"/>
      <c r="B95" s="93"/>
      <c r="C95" s="93"/>
      <c r="D95" s="93"/>
      <c r="E95" s="93"/>
      <c r="F95" s="93"/>
      <c r="G95" s="93"/>
      <c r="H95" s="93"/>
      <c r="I95" s="93"/>
      <c r="J95" s="93"/>
      <c r="K95" s="93"/>
    </row>
    <row r="96" spans="1:11" ht="15.75" customHeight="1" x14ac:dyDescent="0.25">
      <c r="A96" s="170"/>
      <c r="B96" s="93"/>
      <c r="C96" s="93"/>
      <c r="D96" s="93"/>
      <c r="E96" s="93"/>
      <c r="F96" s="93"/>
      <c r="G96" s="93"/>
      <c r="H96" s="93"/>
      <c r="I96" s="93"/>
      <c r="J96" s="93"/>
      <c r="K96" s="93"/>
    </row>
    <row r="97" spans="1:11" ht="15.75" customHeight="1" x14ac:dyDescent="0.25">
      <c r="A97" s="170"/>
      <c r="B97" s="93"/>
      <c r="C97" s="93"/>
      <c r="D97" s="93"/>
      <c r="E97" s="93"/>
      <c r="F97" s="93"/>
      <c r="G97" s="93"/>
      <c r="H97" s="93"/>
      <c r="I97" s="93"/>
      <c r="J97" s="93"/>
      <c r="K97" s="93"/>
    </row>
    <row r="98" spans="1:11" ht="15.75" customHeight="1" x14ac:dyDescent="0.25">
      <c r="A98" s="170"/>
      <c r="B98" s="93"/>
      <c r="C98" s="93"/>
      <c r="D98" s="93"/>
      <c r="E98" s="93"/>
      <c r="F98" s="93"/>
      <c r="G98" s="93"/>
      <c r="H98" s="93"/>
      <c r="I98" s="93"/>
      <c r="J98" s="93"/>
      <c r="K98" s="93"/>
    </row>
    <row r="99" spans="1:11" ht="15.75" customHeight="1" x14ac:dyDescent="0.25">
      <c r="A99" s="170"/>
      <c r="B99" s="93"/>
      <c r="C99" s="93"/>
      <c r="D99" s="93"/>
      <c r="E99" s="93"/>
      <c r="F99" s="93"/>
      <c r="G99" s="93"/>
      <c r="H99" s="93"/>
      <c r="I99" s="93"/>
      <c r="J99" s="93"/>
      <c r="K99" s="93"/>
    </row>
    <row r="100" spans="1:11" ht="15.75" customHeight="1" x14ac:dyDescent="0.25">
      <c r="A100" s="170"/>
      <c r="B100" s="93"/>
      <c r="C100" s="93"/>
      <c r="D100" s="93"/>
      <c r="E100" s="93"/>
      <c r="F100" s="93"/>
      <c r="G100" s="93"/>
      <c r="H100" s="93"/>
      <c r="I100" s="93"/>
      <c r="J100" s="93"/>
      <c r="K100" s="93"/>
    </row>
  </sheetData>
  <mergeCells count="3">
    <mergeCell ref="A1:B1"/>
    <mergeCell ref="A13:A24"/>
    <mergeCell ref="A4:A12"/>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M100"/>
  <sheetViews>
    <sheetView zoomScale="90" zoomScaleNormal="9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thickBot="1" x14ac:dyDescent="0.3">
      <c r="A1" s="3"/>
      <c r="B1" s="4" t="s">
        <v>491</v>
      </c>
      <c r="C1" s="5"/>
      <c r="D1" s="5"/>
      <c r="E1" s="5"/>
      <c r="F1" s="5"/>
      <c r="G1" s="5"/>
      <c r="H1" s="5"/>
      <c r="I1" s="5"/>
      <c r="J1" s="5"/>
      <c r="K1" s="5"/>
      <c r="L1" s="5"/>
      <c r="M1" s="6"/>
    </row>
    <row r="2" spans="1:13" ht="15.75" customHeight="1" x14ac:dyDescent="0.25">
      <c r="A2" s="341" t="s">
        <v>94</v>
      </c>
      <c r="B2" s="7" t="s">
        <v>95</v>
      </c>
      <c r="C2" s="347" t="s">
        <v>569</v>
      </c>
      <c r="D2" s="400"/>
      <c r="E2" s="400"/>
      <c r="F2" s="400"/>
      <c r="G2" s="400"/>
      <c r="H2" s="400"/>
      <c r="I2" s="400"/>
      <c r="J2" s="400"/>
      <c r="K2" s="400"/>
      <c r="L2" s="400"/>
      <c r="M2" s="401"/>
    </row>
    <row r="3" spans="1:13" ht="62.1" customHeight="1" x14ac:dyDescent="0.25">
      <c r="A3" s="339"/>
      <c r="B3" s="8" t="s">
        <v>96</v>
      </c>
      <c r="C3" s="350" t="s">
        <v>583</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6.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t="s">
        <v>73</v>
      </c>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111.95" customHeight="1" x14ac:dyDescent="0.25">
      <c r="A11" s="340"/>
      <c r="B11" s="8" t="s">
        <v>104</v>
      </c>
      <c r="C11" s="350" t="s">
        <v>568</v>
      </c>
      <c r="D11" s="336"/>
      <c r="E11" s="336"/>
      <c r="F11" s="336"/>
      <c r="G11" s="336"/>
      <c r="H11" s="336"/>
      <c r="I11" s="336"/>
      <c r="J11" s="336"/>
      <c r="K11" s="336"/>
      <c r="L11" s="336"/>
      <c r="M11" s="337"/>
    </row>
    <row r="12" spans="1:13" ht="15.75" customHeight="1" x14ac:dyDescent="0.25">
      <c r="A12" s="338" t="s">
        <v>105</v>
      </c>
      <c r="B12" s="8" t="s">
        <v>24</v>
      </c>
      <c r="C12" s="377" t="s">
        <v>561</v>
      </c>
      <c r="D12" s="378"/>
      <c r="E12" s="378"/>
      <c r="F12" s="378"/>
      <c r="G12" s="378"/>
      <c r="H12" s="378"/>
      <c r="I12" s="378"/>
      <c r="J12" s="378"/>
      <c r="K12" s="378"/>
      <c r="L12" s="378"/>
      <c r="M12" s="379"/>
    </row>
    <row r="13" spans="1:13" ht="8.25" customHeight="1" x14ac:dyDescent="0.25">
      <c r="A13" s="339"/>
      <c r="B13" s="356" t="s">
        <v>106</v>
      </c>
      <c r="C13" s="31"/>
      <c r="D13" s="32"/>
      <c r="E13" s="32"/>
      <c r="F13" s="32"/>
      <c r="G13" s="32"/>
      <c r="H13" s="32"/>
      <c r="I13" s="32"/>
      <c r="J13" s="32"/>
      <c r="K13" s="32"/>
      <c r="L13" s="32"/>
      <c r="M13" s="33"/>
    </row>
    <row r="14" spans="1:13" ht="9" customHeight="1" x14ac:dyDescent="0.25">
      <c r="A14" s="339"/>
      <c r="B14" s="357"/>
      <c r="C14" s="34"/>
      <c r="D14" s="35"/>
      <c r="E14" s="36"/>
      <c r="F14" s="35"/>
      <c r="G14" s="36"/>
      <c r="H14" s="35"/>
      <c r="I14" s="36"/>
      <c r="J14" s="35"/>
      <c r="K14" s="36"/>
      <c r="L14" s="36"/>
      <c r="M14" s="37"/>
    </row>
    <row r="15" spans="1:13" ht="15.75" customHeight="1" x14ac:dyDescent="0.25">
      <c r="A15" s="339"/>
      <c r="B15" s="357"/>
      <c r="C15" s="38" t="s">
        <v>107</v>
      </c>
      <c r="D15" s="39"/>
      <c r="E15" s="40" t="s">
        <v>108</v>
      </c>
      <c r="F15" s="39"/>
      <c r="G15" s="40" t="s">
        <v>109</v>
      </c>
      <c r="H15" s="39"/>
      <c r="I15" s="40" t="s">
        <v>110</v>
      </c>
      <c r="J15" s="13"/>
      <c r="K15" s="40"/>
      <c r="L15" s="40"/>
      <c r="M15" s="37"/>
    </row>
    <row r="16" spans="1:13" ht="15.75" customHeight="1" x14ac:dyDescent="0.25">
      <c r="A16" s="339"/>
      <c r="B16" s="357"/>
      <c r="C16" s="38" t="s">
        <v>111</v>
      </c>
      <c r="D16" s="41"/>
      <c r="E16" s="40" t="s">
        <v>112</v>
      </c>
      <c r="F16" s="42"/>
      <c r="G16" s="40" t="s">
        <v>113</v>
      </c>
      <c r="H16" s="42"/>
      <c r="I16" s="40"/>
      <c r="J16" s="36"/>
      <c r="K16" s="40"/>
      <c r="L16" s="40"/>
      <c r="M16" s="37"/>
    </row>
    <row r="17" spans="1:13" ht="15.75" customHeight="1" x14ac:dyDescent="0.25">
      <c r="A17" s="339"/>
      <c r="B17" s="357"/>
      <c r="C17" s="38" t="s">
        <v>114</v>
      </c>
      <c r="D17" s="41"/>
      <c r="E17" s="40" t="s">
        <v>115</v>
      </c>
      <c r="F17" s="41"/>
      <c r="G17" s="40"/>
      <c r="H17" s="36"/>
      <c r="I17" s="40"/>
      <c r="J17" s="36"/>
      <c r="K17" s="40"/>
      <c r="L17" s="40"/>
      <c r="M17" s="37"/>
    </row>
    <row r="18" spans="1:13" ht="15.75" customHeight="1" x14ac:dyDescent="0.25">
      <c r="A18" s="339"/>
      <c r="B18" s="357"/>
      <c r="C18" s="38" t="s">
        <v>116</v>
      </c>
      <c r="D18" s="42"/>
      <c r="E18" s="40" t="s">
        <v>118</v>
      </c>
      <c r="F18" s="43" t="s">
        <v>738</v>
      </c>
      <c r="G18" s="27"/>
      <c r="H18" s="27"/>
      <c r="I18" s="27"/>
      <c r="J18" s="27"/>
      <c r="K18" s="27"/>
      <c r="L18" s="27"/>
      <c r="M18" s="44"/>
    </row>
    <row r="19" spans="1:13" ht="9.75" customHeight="1" x14ac:dyDescent="0.25">
      <c r="A19" s="339"/>
      <c r="B19" s="358"/>
      <c r="C19" s="45"/>
      <c r="D19" s="46"/>
      <c r="E19" s="46"/>
      <c r="F19" s="46"/>
      <c r="G19" s="46"/>
      <c r="H19" s="46"/>
      <c r="I19" s="46"/>
      <c r="J19" s="46"/>
      <c r="K19" s="46"/>
      <c r="L19" s="46"/>
      <c r="M19" s="47"/>
    </row>
    <row r="20" spans="1:13" ht="15.75" customHeight="1" x14ac:dyDescent="0.25">
      <c r="A20" s="339"/>
      <c r="B20" s="356" t="s">
        <v>120</v>
      </c>
      <c r="C20" s="48"/>
      <c r="D20" s="32"/>
      <c r="E20" s="32"/>
      <c r="F20" s="32"/>
      <c r="G20" s="32"/>
      <c r="H20" s="32"/>
      <c r="I20" s="32"/>
      <c r="J20" s="32"/>
      <c r="K20" s="32"/>
      <c r="L20" s="22"/>
      <c r="M20" s="23"/>
    </row>
    <row r="21" spans="1:13" ht="15.75" customHeight="1" x14ac:dyDescent="0.25">
      <c r="A21" s="339"/>
      <c r="B21" s="357"/>
      <c r="C21" s="38" t="s">
        <v>121</v>
      </c>
      <c r="D21" s="42"/>
      <c r="E21" s="49"/>
      <c r="F21" s="40" t="s">
        <v>122</v>
      </c>
      <c r="G21" s="41"/>
      <c r="H21" s="49"/>
      <c r="I21" s="40" t="s">
        <v>123</v>
      </c>
      <c r="J21" s="41" t="s">
        <v>117</v>
      </c>
      <c r="K21" s="49"/>
      <c r="L21" s="25"/>
      <c r="M21" s="26"/>
    </row>
    <row r="22" spans="1:13" ht="15.75" customHeight="1" x14ac:dyDescent="0.25">
      <c r="A22" s="339"/>
      <c r="B22" s="357"/>
      <c r="C22" s="38" t="s">
        <v>125</v>
      </c>
      <c r="D22" s="50"/>
      <c r="E22" s="25"/>
      <c r="F22" s="40" t="s">
        <v>126</v>
      </c>
      <c r="G22" s="42"/>
      <c r="H22" s="25"/>
      <c r="I22" s="51"/>
      <c r="J22" s="25"/>
      <c r="K22" s="24"/>
      <c r="L22" s="25"/>
      <c r="M22" s="26"/>
    </row>
    <row r="23" spans="1:13" ht="15.75" customHeight="1" x14ac:dyDescent="0.25">
      <c r="A23" s="339"/>
      <c r="B23" s="357"/>
      <c r="C23" s="52"/>
      <c r="D23" s="35"/>
      <c r="E23" s="35"/>
      <c r="F23" s="35"/>
      <c r="G23" s="35"/>
      <c r="H23" s="35"/>
      <c r="I23" s="35"/>
      <c r="J23" s="35"/>
      <c r="K23" s="35"/>
      <c r="L23" s="28"/>
      <c r="M23" s="29"/>
    </row>
    <row r="24" spans="1:13" ht="15.75" customHeight="1" x14ac:dyDescent="0.25">
      <c r="A24" s="339"/>
      <c r="B24" s="53" t="s">
        <v>127</v>
      </c>
      <c r="C24" s="54"/>
      <c r="D24" s="55"/>
      <c r="E24" s="55"/>
      <c r="F24" s="55"/>
      <c r="G24" s="55"/>
      <c r="H24" s="55"/>
      <c r="I24" s="55"/>
      <c r="J24" s="55"/>
      <c r="K24" s="55"/>
      <c r="L24" s="55"/>
      <c r="M24" s="56"/>
    </row>
    <row r="25" spans="1:13" ht="15.75" customHeight="1" x14ac:dyDescent="0.25">
      <c r="A25" s="339"/>
      <c r="B25" s="57"/>
      <c r="C25" s="58" t="s">
        <v>128</v>
      </c>
      <c r="D25" s="243">
        <v>0.3</v>
      </c>
      <c r="E25" s="49"/>
      <c r="F25" s="60" t="s">
        <v>129</v>
      </c>
      <c r="G25" s="42">
        <v>2018</v>
      </c>
      <c r="H25" s="49"/>
      <c r="I25" s="60" t="s">
        <v>130</v>
      </c>
      <c r="J25" s="397" t="s">
        <v>82</v>
      </c>
      <c r="K25" s="398"/>
      <c r="L25" s="399"/>
      <c r="M25" s="61"/>
    </row>
    <row r="26" spans="1:13" ht="15.75" customHeight="1" x14ac:dyDescent="0.25">
      <c r="A26" s="339"/>
      <c r="B26" s="16"/>
      <c r="C26" s="45"/>
      <c r="D26" s="46"/>
      <c r="E26" s="46"/>
      <c r="F26" s="46"/>
      <c r="G26" s="46"/>
      <c r="H26" s="46"/>
      <c r="I26" s="46"/>
      <c r="J26" s="46"/>
      <c r="K26" s="46"/>
      <c r="L26" s="46"/>
      <c r="M26" s="47"/>
    </row>
    <row r="27" spans="1:13" ht="15.75" customHeight="1" x14ac:dyDescent="0.25">
      <c r="A27" s="339"/>
      <c r="B27" s="376" t="s">
        <v>131</v>
      </c>
      <c r="C27" s="62"/>
      <c r="D27" s="63"/>
      <c r="E27" s="63"/>
      <c r="F27" s="63"/>
      <c r="G27" s="63"/>
      <c r="H27" s="63"/>
      <c r="I27" s="63"/>
      <c r="J27" s="63"/>
      <c r="K27" s="63"/>
      <c r="L27" s="25"/>
      <c r="M27" s="26"/>
    </row>
    <row r="28" spans="1:13" ht="15.75" customHeight="1" x14ac:dyDescent="0.25">
      <c r="A28" s="339"/>
      <c r="B28" s="357"/>
      <c r="C28" s="64" t="s">
        <v>132</v>
      </c>
      <c r="D28" s="65">
        <v>2020</v>
      </c>
      <c r="E28" s="66"/>
      <c r="F28" s="49" t="s">
        <v>133</v>
      </c>
      <c r="G28" s="67" t="s">
        <v>134</v>
      </c>
      <c r="H28" s="66"/>
      <c r="I28" s="60"/>
      <c r="J28" s="66"/>
      <c r="K28" s="66"/>
      <c r="L28" s="25"/>
      <c r="M28" s="26"/>
    </row>
    <row r="29" spans="1:13" ht="15.75" customHeight="1" x14ac:dyDescent="0.25">
      <c r="A29" s="339"/>
      <c r="B29" s="357"/>
      <c r="C29" s="64"/>
      <c r="D29" s="68"/>
      <c r="E29" s="66"/>
      <c r="F29" s="49"/>
      <c r="G29" s="66"/>
      <c r="H29" s="66"/>
      <c r="I29" s="60"/>
      <c r="J29" s="66"/>
      <c r="K29" s="66"/>
      <c r="L29" s="25"/>
      <c r="M29" s="26"/>
    </row>
    <row r="30" spans="1:13" ht="15.75" customHeight="1" x14ac:dyDescent="0.25">
      <c r="A30" s="339"/>
      <c r="B30" s="53" t="s">
        <v>135</v>
      </c>
      <c r="C30" s="69"/>
      <c r="D30" s="70"/>
      <c r="E30" s="70"/>
      <c r="F30" s="70"/>
      <c r="G30" s="70"/>
      <c r="H30" s="70"/>
      <c r="I30" s="70"/>
      <c r="J30" s="70"/>
      <c r="K30" s="70"/>
      <c r="L30" s="70"/>
      <c r="M30" s="71"/>
    </row>
    <row r="31" spans="1:13" ht="15.75" customHeight="1" x14ac:dyDescent="0.25">
      <c r="A31" s="339"/>
      <c r="B31" s="57"/>
      <c r="C31" s="38"/>
      <c r="D31" s="49" t="s">
        <v>136</v>
      </c>
      <c r="E31" s="49"/>
      <c r="F31" s="49" t="s">
        <v>137</v>
      </c>
      <c r="G31" s="49"/>
      <c r="H31" s="24" t="s">
        <v>138</v>
      </c>
      <c r="I31" s="24"/>
      <c r="J31" s="24" t="s">
        <v>139</v>
      </c>
      <c r="K31" s="49"/>
      <c r="L31" s="49" t="s">
        <v>140</v>
      </c>
      <c r="M31" s="72"/>
    </row>
    <row r="32" spans="1:13" ht="15.75" customHeight="1" x14ac:dyDescent="0.25">
      <c r="A32" s="339"/>
      <c r="B32" s="57"/>
      <c r="C32" s="38"/>
      <c r="D32" s="183"/>
      <c r="E32" s="185"/>
      <c r="F32" s="240">
        <v>0.42</v>
      </c>
      <c r="G32" s="241"/>
      <c r="H32" s="240">
        <v>0.45</v>
      </c>
      <c r="I32" s="241"/>
      <c r="J32" s="240">
        <v>0.48</v>
      </c>
      <c r="K32" s="241"/>
      <c r="L32" s="240">
        <v>0.5</v>
      </c>
      <c r="M32" s="186"/>
    </row>
    <row r="33" spans="1:13" ht="15.75" customHeight="1" x14ac:dyDescent="0.25">
      <c r="A33" s="339"/>
      <c r="B33" s="57"/>
      <c r="C33" s="38"/>
      <c r="D33" s="187" t="s">
        <v>141</v>
      </c>
      <c r="E33" s="187"/>
      <c r="F33" s="187" t="s">
        <v>142</v>
      </c>
      <c r="G33" s="187"/>
      <c r="H33" s="188" t="s">
        <v>143</v>
      </c>
      <c r="I33" s="188"/>
      <c r="J33" s="188" t="s">
        <v>144</v>
      </c>
      <c r="K33" s="187"/>
      <c r="L33" s="187" t="s">
        <v>145</v>
      </c>
      <c r="M33" s="189"/>
    </row>
    <row r="34" spans="1:13" ht="15.75" customHeight="1" x14ac:dyDescent="0.25">
      <c r="A34" s="339"/>
      <c r="B34" s="57"/>
      <c r="C34" s="38"/>
      <c r="D34" s="240">
        <v>0.52</v>
      </c>
      <c r="E34" s="241"/>
      <c r="F34" s="240">
        <v>0.55000000000000004</v>
      </c>
      <c r="G34" s="241"/>
      <c r="H34" s="240">
        <v>0.57999999999999996</v>
      </c>
      <c r="I34" s="241"/>
      <c r="J34" s="240">
        <v>0.6</v>
      </c>
      <c r="K34" s="241"/>
      <c r="L34" s="240">
        <v>0.62</v>
      </c>
      <c r="M34" s="186"/>
    </row>
    <row r="35" spans="1:13" ht="15.75" customHeight="1" x14ac:dyDescent="0.25">
      <c r="A35" s="339"/>
      <c r="B35" s="57"/>
      <c r="C35" s="38"/>
      <c r="D35" s="187" t="s">
        <v>146</v>
      </c>
      <c r="E35" s="187"/>
      <c r="F35" s="187" t="s">
        <v>147</v>
      </c>
      <c r="G35" s="187"/>
      <c r="H35" s="188" t="s">
        <v>148</v>
      </c>
      <c r="I35" s="188"/>
      <c r="J35" s="188" t="s">
        <v>149</v>
      </c>
      <c r="K35" s="187"/>
      <c r="L35" s="187" t="s">
        <v>181</v>
      </c>
      <c r="M35" s="189"/>
    </row>
    <row r="36" spans="1:13" ht="15.75" customHeight="1" x14ac:dyDescent="0.25">
      <c r="A36" s="339"/>
      <c r="B36" s="57"/>
      <c r="C36" s="38"/>
      <c r="D36" s="240">
        <v>0.65</v>
      </c>
      <c r="E36" s="241"/>
      <c r="F36" s="240">
        <v>0.68</v>
      </c>
      <c r="G36" s="241"/>
      <c r="H36" s="240">
        <v>0.7</v>
      </c>
      <c r="I36" s="241"/>
      <c r="J36" s="240">
        <v>0.72</v>
      </c>
      <c r="K36" s="241"/>
      <c r="L36" s="240">
        <v>0.75</v>
      </c>
      <c r="M36" s="186"/>
    </row>
    <row r="37" spans="1:13" ht="15.75" customHeight="1" x14ac:dyDescent="0.25">
      <c r="A37" s="339"/>
      <c r="B37" s="57"/>
      <c r="C37" s="38"/>
      <c r="D37" s="190" t="s">
        <v>174</v>
      </c>
      <c r="E37" s="190"/>
      <c r="F37" s="190" t="s">
        <v>175</v>
      </c>
      <c r="G37" s="190"/>
      <c r="H37" s="190" t="s">
        <v>176</v>
      </c>
      <c r="I37" s="190"/>
      <c r="J37" s="190" t="s">
        <v>177</v>
      </c>
      <c r="K37" s="190"/>
      <c r="L37" s="190" t="s">
        <v>182</v>
      </c>
      <c r="M37" s="186"/>
    </row>
    <row r="38" spans="1:13" ht="15.75" customHeight="1" x14ac:dyDescent="0.25">
      <c r="A38" s="339"/>
      <c r="B38" s="57"/>
      <c r="C38" s="38"/>
      <c r="D38" s="240">
        <v>0.78</v>
      </c>
      <c r="E38" s="241"/>
      <c r="F38" s="240">
        <v>0.8</v>
      </c>
      <c r="G38" s="256"/>
      <c r="H38" s="240">
        <v>0.82</v>
      </c>
      <c r="I38" s="241"/>
      <c r="J38" s="240">
        <v>0.85</v>
      </c>
      <c r="K38" s="241"/>
      <c r="L38" s="240">
        <v>0.88</v>
      </c>
      <c r="M38" s="192"/>
    </row>
    <row r="39" spans="1:13" ht="15.75" customHeight="1" x14ac:dyDescent="0.25">
      <c r="A39" s="339"/>
      <c r="B39" s="16"/>
      <c r="C39" s="79"/>
      <c r="D39" s="199" t="s">
        <v>150</v>
      </c>
      <c r="E39" s="240">
        <v>0.88</v>
      </c>
      <c r="F39" s="199"/>
      <c r="G39" s="199"/>
      <c r="H39" s="395"/>
      <c r="I39" s="396"/>
      <c r="J39" s="200"/>
      <c r="K39" s="200"/>
      <c r="L39" s="200"/>
      <c r="M39" s="201"/>
    </row>
    <row r="40" spans="1:13" ht="18" customHeight="1" x14ac:dyDescent="0.25">
      <c r="A40" s="339"/>
      <c r="B40" s="376" t="s">
        <v>151</v>
      </c>
      <c r="C40" s="81"/>
      <c r="D40" s="36"/>
      <c r="E40" s="36"/>
      <c r="F40" s="36"/>
      <c r="G40" s="36"/>
      <c r="H40" s="36"/>
      <c r="I40" s="36"/>
      <c r="J40" s="36"/>
      <c r="K40" s="36"/>
      <c r="L40" s="25"/>
      <c r="M40" s="26"/>
    </row>
    <row r="41" spans="1:13" ht="15.75" customHeight="1" x14ac:dyDescent="0.25">
      <c r="A41" s="339"/>
      <c r="B41" s="357"/>
      <c r="C41" s="82"/>
      <c r="D41" s="83" t="s">
        <v>97</v>
      </c>
      <c r="E41" s="84" t="s">
        <v>73</v>
      </c>
      <c r="F41" s="386" t="s">
        <v>152</v>
      </c>
      <c r="G41" s="380" t="s">
        <v>116</v>
      </c>
      <c r="H41" s="381"/>
      <c r="I41" s="381"/>
      <c r="J41" s="382"/>
      <c r="K41" s="85" t="s">
        <v>118</v>
      </c>
      <c r="L41" s="368"/>
      <c r="M41" s="369"/>
    </row>
    <row r="42" spans="1:13" ht="15.75" customHeight="1" x14ac:dyDescent="0.25">
      <c r="A42" s="339"/>
      <c r="B42" s="357"/>
      <c r="C42" s="82"/>
      <c r="D42" s="86" t="s">
        <v>117</v>
      </c>
      <c r="E42" s="41"/>
      <c r="F42" s="387"/>
      <c r="G42" s="370"/>
      <c r="H42" s="383"/>
      <c r="I42" s="383"/>
      <c r="J42" s="384"/>
      <c r="K42" s="25"/>
      <c r="L42" s="370"/>
      <c r="M42" s="371"/>
    </row>
    <row r="43" spans="1:13" ht="15.75" customHeight="1" x14ac:dyDescent="0.25">
      <c r="A43" s="339"/>
      <c r="B43" s="358"/>
      <c r="C43" s="87"/>
      <c r="D43" s="28"/>
      <c r="E43" s="28"/>
      <c r="F43" s="28"/>
      <c r="G43" s="28"/>
      <c r="H43" s="28"/>
      <c r="I43" s="28"/>
      <c r="J43" s="28"/>
      <c r="K43" s="28"/>
      <c r="L43" s="25"/>
      <c r="M43" s="26"/>
    </row>
    <row r="44" spans="1:13" ht="31.5" customHeight="1" x14ac:dyDescent="0.25">
      <c r="A44" s="339"/>
      <c r="B44" s="8" t="s">
        <v>153</v>
      </c>
      <c r="C44" s="385" t="s">
        <v>565</v>
      </c>
      <c r="D44" s="336"/>
      <c r="E44" s="336"/>
      <c r="F44" s="336"/>
      <c r="G44" s="336"/>
      <c r="H44" s="336"/>
      <c r="I44" s="336"/>
      <c r="J44" s="336"/>
      <c r="K44" s="336"/>
      <c r="L44" s="336"/>
      <c r="M44" s="337"/>
    </row>
    <row r="45" spans="1:13" ht="15.75" customHeight="1" x14ac:dyDescent="0.25">
      <c r="A45" s="339"/>
      <c r="B45" s="8" t="s">
        <v>154</v>
      </c>
      <c r="C45" s="385" t="s">
        <v>670</v>
      </c>
      <c r="D45" s="336"/>
      <c r="E45" s="336"/>
      <c r="F45" s="336"/>
      <c r="G45" s="336"/>
      <c r="H45" s="336"/>
      <c r="I45" s="336"/>
      <c r="J45" s="336"/>
      <c r="K45" s="336"/>
      <c r="L45" s="336"/>
      <c r="M45" s="337"/>
    </row>
    <row r="46" spans="1:13" ht="15.75" customHeight="1" x14ac:dyDescent="0.25">
      <c r="A46" s="339"/>
      <c r="B46" s="8" t="s">
        <v>156</v>
      </c>
      <c r="C46" s="385" t="s">
        <v>473</v>
      </c>
      <c r="D46" s="336"/>
      <c r="E46" s="336"/>
      <c r="F46" s="336"/>
      <c r="G46" s="336"/>
      <c r="H46" s="336"/>
      <c r="I46" s="336"/>
      <c r="J46" s="336"/>
      <c r="K46" s="336"/>
      <c r="L46" s="336"/>
      <c r="M46" s="337"/>
    </row>
    <row r="47" spans="1:13" ht="15.75" customHeight="1" x14ac:dyDescent="0.25">
      <c r="A47" s="340"/>
      <c r="B47" s="8" t="s">
        <v>158</v>
      </c>
      <c r="C47" s="96" t="s">
        <v>74</v>
      </c>
      <c r="D47" s="97"/>
      <c r="E47" s="97"/>
      <c r="F47" s="97"/>
      <c r="G47" s="97"/>
      <c r="H47" s="97"/>
      <c r="I47" s="97"/>
      <c r="J47" s="97"/>
      <c r="K47" s="97"/>
      <c r="L47" s="97"/>
      <c r="M47" s="98"/>
    </row>
    <row r="48" spans="1:13" ht="15.75" customHeight="1" x14ac:dyDescent="0.25">
      <c r="A48" s="342" t="s">
        <v>159</v>
      </c>
      <c r="B48" s="88" t="s">
        <v>160</v>
      </c>
      <c r="C48" s="335" t="s">
        <v>762</v>
      </c>
      <c r="D48" s="336"/>
      <c r="E48" s="336"/>
      <c r="F48" s="336"/>
      <c r="G48" s="336"/>
      <c r="H48" s="336"/>
      <c r="I48" s="336"/>
      <c r="J48" s="336"/>
      <c r="K48" s="336"/>
      <c r="L48" s="336"/>
      <c r="M48" s="337"/>
    </row>
    <row r="49" spans="1:13" ht="15.75" customHeight="1" x14ac:dyDescent="0.25">
      <c r="A49" s="339"/>
      <c r="B49" s="88" t="s">
        <v>161</v>
      </c>
      <c r="C49" s="335" t="s">
        <v>493</v>
      </c>
      <c r="D49" s="336"/>
      <c r="E49" s="336"/>
      <c r="F49" s="336"/>
      <c r="G49" s="336"/>
      <c r="H49" s="336"/>
      <c r="I49" s="336"/>
      <c r="J49" s="336"/>
      <c r="K49" s="336"/>
      <c r="L49" s="336"/>
      <c r="M49" s="337"/>
    </row>
    <row r="50" spans="1:13" ht="15.75" customHeight="1" x14ac:dyDescent="0.25">
      <c r="A50" s="339"/>
      <c r="B50" s="88" t="s">
        <v>162</v>
      </c>
      <c r="C50" s="335" t="s">
        <v>7</v>
      </c>
      <c r="D50" s="336"/>
      <c r="E50" s="336"/>
      <c r="F50" s="336"/>
      <c r="G50" s="336"/>
      <c r="H50" s="336"/>
      <c r="I50" s="336"/>
      <c r="J50" s="336"/>
      <c r="K50" s="336"/>
      <c r="L50" s="336"/>
      <c r="M50" s="337"/>
    </row>
    <row r="51" spans="1:13" ht="15.75" customHeight="1" x14ac:dyDescent="0.25">
      <c r="A51" s="339"/>
      <c r="B51" s="89" t="s">
        <v>163</v>
      </c>
      <c r="C51" s="335" t="s">
        <v>494</v>
      </c>
      <c r="D51" s="336"/>
      <c r="E51" s="336"/>
      <c r="F51" s="336"/>
      <c r="G51" s="336"/>
      <c r="H51" s="336"/>
      <c r="I51" s="336"/>
      <c r="J51" s="336"/>
      <c r="K51" s="336"/>
      <c r="L51" s="336"/>
      <c r="M51" s="337"/>
    </row>
    <row r="52" spans="1:13" ht="15.75" customHeight="1" x14ac:dyDescent="0.25">
      <c r="A52" s="339"/>
      <c r="B52" s="88" t="s">
        <v>164</v>
      </c>
      <c r="C52" s="388" t="s">
        <v>765</v>
      </c>
      <c r="D52" s="336"/>
      <c r="E52" s="336"/>
      <c r="F52" s="336"/>
      <c r="G52" s="336"/>
      <c r="H52" s="336"/>
      <c r="I52" s="336"/>
      <c r="J52" s="336"/>
      <c r="K52" s="336"/>
      <c r="L52" s="336"/>
      <c r="M52" s="337"/>
    </row>
    <row r="53" spans="1:13" ht="15.75" customHeight="1" thickBot="1" x14ac:dyDescent="0.3">
      <c r="A53" s="343"/>
      <c r="B53" s="88" t="s">
        <v>165</v>
      </c>
      <c r="C53" s="335" t="s">
        <v>166</v>
      </c>
      <c r="D53" s="336"/>
      <c r="E53" s="336"/>
      <c r="F53" s="336"/>
      <c r="G53" s="336"/>
      <c r="H53" s="336"/>
      <c r="I53" s="336"/>
      <c r="J53" s="336"/>
      <c r="K53" s="336"/>
      <c r="L53" s="336"/>
      <c r="M53" s="337"/>
    </row>
    <row r="54" spans="1:13" ht="15.75" customHeight="1" x14ac:dyDescent="0.25">
      <c r="A54" s="342" t="s">
        <v>167</v>
      </c>
      <c r="B54" s="90" t="s">
        <v>168</v>
      </c>
      <c r="C54" s="335" t="s">
        <v>764</v>
      </c>
      <c r="D54" s="336"/>
      <c r="E54" s="336"/>
      <c r="F54" s="336"/>
      <c r="G54" s="336"/>
      <c r="H54" s="336"/>
      <c r="I54" s="336"/>
      <c r="J54" s="336"/>
      <c r="K54" s="336"/>
      <c r="L54" s="336"/>
      <c r="M54" s="337"/>
    </row>
    <row r="55" spans="1:13" ht="30" customHeight="1" x14ac:dyDescent="0.25">
      <c r="A55" s="339"/>
      <c r="B55" s="90" t="s">
        <v>169</v>
      </c>
      <c r="C55" s="385" t="s">
        <v>170</v>
      </c>
      <c r="D55" s="336"/>
      <c r="E55" s="336"/>
      <c r="F55" s="336"/>
      <c r="G55" s="336"/>
      <c r="H55" s="336"/>
      <c r="I55" s="336"/>
      <c r="J55" s="336"/>
      <c r="K55" s="336"/>
      <c r="L55" s="336"/>
      <c r="M55" s="337"/>
    </row>
    <row r="56" spans="1:13" ht="30" customHeight="1" thickBot="1" x14ac:dyDescent="0.3">
      <c r="A56" s="375"/>
      <c r="B56" s="91" t="s">
        <v>39</v>
      </c>
      <c r="C56" s="385" t="s">
        <v>7</v>
      </c>
      <c r="D56" s="336"/>
      <c r="E56" s="336"/>
      <c r="F56" s="336"/>
      <c r="G56" s="336"/>
      <c r="H56" s="336"/>
      <c r="I56" s="336"/>
      <c r="J56" s="336"/>
      <c r="K56" s="336"/>
      <c r="L56" s="336"/>
      <c r="M56" s="337"/>
    </row>
    <row r="57" spans="1:13" ht="15.75" customHeight="1" thickBot="1" x14ac:dyDescent="0.3">
      <c r="A57" s="92" t="s">
        <v>171</v>
      </c>
      <c r="B57" s="392" t="s">
        <v>564</v>
      </c>
      <c r="C57" s="393"/>
      <c r="D57" s="393"/>
      <c r="E57" s="393"/>
      <c r="F57" s="393"/>
      <c r="G57" s="393"/>
      <c r="H57" s="393"/>
      <c r="I57" s="393"/>
      <c r="J57" s="393"/>
      <c r="K57" s="393"/>
      <c r="L57" s="393"/>
      <c r="M57" s="394"/>
    </row>
    <row r="58" spans="1:13" ht="15.75" customHeight="1" x14ac:dyDescent="0.25">
      <c r="A58" s="93"/>
      <c r="B58" s="94"/>
      <c r="C58" s="93"/>
      <c r="D58" s="93"/>
      <c r="E58" s="93"/>
      <c r="F58" s="93"/>
      <c r="G58" s="93"/>
      <c r="H58" s="93"/>
      <c r="I58" s="93"/>
      <c r="J58" s="93"/>
      <c r="K58" s="93"/>
      <c r="L58" s="93"/>
      <c r="M58" s="93"/>
    </row>
    <row r="59" spans="1:13" ht="15.75" customHeight="1" x14ac:dyDescent="0.25">
      <c r="A59" s="93"/>
      <c r="B59" s="94"/>
      <c r="C59" s="93"/>
      <c r="D59" s="93"/>
      <c r="E59" s="93"/>
      <c r="F59" s="93"/>
      <c r="G59" s="93"/>
      <c r="H59" s="93"/>
      <c r="I59" s="93"/>
      <c r="J59" s="93"/>
      <c r="K59" s="93"/>
      <c r="L59" s="93"/>
      <c r="M59" s="93"/>
    </row>
    <row r="60" spans="1:13" ht="15.75" customHeight="1" x14ac:dyDescent="0.25">
      <c r="A60" s="93"/>
      <c r="B60" s="94"/>
      <c r="C60" s="93"/>
      <c r="D60" s="93"/>
      <c r="E60" s="93"/>
      <c r="F60" s="93"/>
      <c r="G60" s="93"/>
      <c r="H60" s="93"/>
      <c r="I60" s="93"/>
      <c r="J60" s="93"/>
      <c r="K60" s="93"/>
      <c r="L60" s="93"/>
      <c r="M60" s="93"/>
    </row>
    <row r="61" spans="1:13" ht="15.75" customHeight="1" x14ac:dyDescent="0.25">
      <c r="A61" s="93"/>
      <c r="B61" s="94"/>
      <c r="C61" s="93"/>
      <c r="D61" s="93"/>
      <c r="E61" s="93"/>
      <c r="F61" s="93"/>
      <c r="G61" s="93"/>
      <c r="H61" s="93"/>
      <c r="I61" s="93"/>
      <c r="J61" s="93"/>
      <c r="K61" s="93"/>
      <c r="L61" s="93"/>
      <c r="M61" s="93"/>
    </row>
    <row r="62" spans="1:13" ht="15.75" customHeight="1" x14ac:dyDescent="0.25">
      <c r="A62" s="93"/>
      <c r="B62" s="94"/>
      <c r="C62" s="93"/>
      <c r="D62" s="93"/>
      <c r="E62" s="93"/>
      <c r="F62" s="93"/>
      <c r="G62" s="93"/>
      <c r="H62" s="93"/>
      <c r="I62" s="93"/>
      <c r="J62" s="93"/>
      <c r="K62" s="93"/>
      <c r="L62" s="93"/>
      <c r="M62" s="93"/>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36">
    <mergeCell ref="A2:A11"/>
    <mergeCell ref="C2:M2"/>
    <mergeCell ref="C3:M3"/>
    <mergeCell ref="F4:G4"/>
    <mergeCell ref="C5:M5"/>
    <mergeCell ref="C7:D7"/>
    <mergeCell ref="I7:M7"/>
    <mergeCell ref="B8:B10"/>
    <mergeCell ref="C8:M10"/>
    <mergeCell ref="C45:M45"/>
    <mergeCell ref="L41:M42"/>
    <mergeCell ref="C11:M11"/>
    <mergeCell ref="H39:I39"/>
    <mergeCell ref="J25:L25"/>
    <mergeCell ref="C12:M12"/>
    <mergeCell ref="C46:M46"/>
    <mergeCell ref="A48:A53"/>
    <mergeCell ref="C48:M48"/>
    <mergeCell ref="C49:M49"/>
    <mergeCell ref="C50:M50"/>
    <mergeCell ref="C51:M51"/>
    <mergeCell ref="C52:M52"/>
    <mergeCell ref="C53:M53"/>
    <mergeCell ref="A12:A47"/>
    <mergeCell ref="B13:B19"/>
    <mergeCell ref="B20:B23"/>
    <mergeCell ref="B27:B29"/>
    <mergeCell ref="B40:B43"/>
    <mergeCell ref="F41:F42"/>
    <mergeCell ref="G41:J42"/>
    <mergeCell ref="C44:M44"/>
    <mergeCell ref="A54:A56"/>
    <mergeCell ref="C54:M54"/>
    <mergeCell ref="C55:M55"/>
    <mergeCell ref="C56:M56"/>
    <mergeCell ref="B57:M57"/>
  </mergeCells>
  <dataValidations count="1">
    <dataValidation type="list" allowBlank="1" showErrorMessage="1" sqref="I7" xr:uid="{00000000-0002-0000-0200-000000000000}">
      <formula1>INDIRECT($C$7)</formula1>
    </dataValidation>
  </dataValidations>
  <hyperlinks>
    <hyperlink ref="C52" r:id="rId1" xr:uid="{00000000-0004-0000-02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200-000001000000}">
          <x14:formula1>
            <xm:f>Desplegables!$B$50:$B$52</xm:f>
          </x14:formula1>
          <xm:sqref>G41</xm:sqref>
        </x14:dataValidation>
        <x14:dataValidation type="list" allowBlank="1" showErrorMessage="1" xr:uid="{00000000-0002-0000-0200-000002000000}">
          <x14:formula1>
            <xm:f>Desplegables!$B$45:$B$46</xm:f>
          </x14:formula1>
          <xm:sqref>C4</xm:sqref>
        </x14:dataValidation>
        <x14:dataValidation type="list" allowBlank="1" showErrorMessage="1" xr:uid="{00000000-0002-0000-0200-000003000000}">
          <x14:formula1>
            <xm:f>Desplegables!$I$4:$I$18</xm:f>
          </x14:formula1>
          <xm:sqref>C7</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00"/>
  <sheetViews>
    <sheetView topLeftCell="A19" workbookViewId="0">
      <selection activeCell="B22" sqref="B22"/>
    </sheetView>
  </sheetViews>
  <sheetFormatPr baseColWidth="10" defaultColWidth="14.42578125" defaultRowHeight="15" customHeight="1" x14ac:dyDescent="0.25"/>
  <cols>
    <col min="1" max="1" width="19.7109375" customWidth="1"/>
    <col min="2" max="2" width="109.85546875" customWidth="1"/>
    <col min="3" max="11" width="11.42578125" customWidth="1"/>
  </cols>
  <sheetData>
    <row r="1" spans="1:11" ht="15.75" customHeight="1" x14ac:dyDescent="0.25">
      <c r="A1" s="461" t="s">
        <v>260</v>
      </c>
      <c r="B1" s="462"/>
      <c r="C1" s="93"/>
      <c r="D1" s="93"/>
      <c r="E1" s="93"/>
      <c r="F1" s="93"/>
      <c r="G1" s="93"/>
      <c r="H1" s="93"/>
      <c r="I1" s="93"/>
      <c r="J1" s="93"/>
      <c r="K1" s="93"/>
    </row>
    <row r="2" spans="1:11" ht="37.5" customHeight="1" x14ac:dyDescent="0.25">
      <c r="A2" s="467" t="s">
        <v>261</v>
      </c>
      <c r="B2" s="468"/>
      <c r="C2" s="93"/>
      <c r="D2" s="93"/>
      <c r="E2" s="93"/>
      <c r="F2" s="93"/>
      <c r="G2" s="93"/>
      <c r="H2" s="93"/>
      <c r="I2" s="93"/>
      <c r="J2" s="93"/>
      <c r="K2" s="93"/>
    </row>
    <row r="3" spans="1:11" ht="15.75" customHeight="1" x14ac:dyDescent="0.25">
      <c r="A3" s="163" t="s">
        <v>232</v>
      </c>
      <c r="B3" s="164" t="s">
        <v>233</v>
      </c>
      <c r="C3" s="93"/>
      <c r="D3" s="93"/>
      <c r="E3" s="93"/>
      <c r="F3" s="93"/>
      <c r="G3" s="93"/>
      <c r="H3" s="93"/>
      <c r="I3" s="93"/>
      <c r="J3" s="93"/>
      <c r="K3" s="93"/>
    </row>
    <row r="4" spans="1:11" ht="37.5" customHeight="1" x14ac:dyDescent="0.25">
      <c r="A4" s="466" t="s">
        <v>234</v>
      </c>
      <c r="B4" s="165" t="s">
        <v>262</v>
      </c>
      <c r="C4" s="93"/>
      <c r="D4" s="93"/>
      <c r="E4" s="93"/>
      <c r="F4" s="93"/>
      <c r="G4" s="93"/>
      <c r="H4" s="93"/>
      <c r="I4" s="93"/>
      <c r="J4" s="93"/>
      <c r="K4" s="93"/>
    </row>
    <row r="5" spans="1:11" ht="15.75" customHeight="1" x14ac:dyDescent="0.25">
      <c r="A5" s="464"/>
      <c r="B5" s="166" t="s">
        <v>263</v>
      </c>
      <c r="C5" s="93"/>
      <c r="D5" s="93"/>
      <c r="E5" s="93"/>
      <c r="F5" s="93"/>
      <c r="G5" s="93"/>
      <c r="H5" s="93"/>
      <c r="I5" s="93"/>
      <c r="J5" s="93"/>
      <c r="K5" s="93"/>
    </row>
    <row r="6" spans="1:11" ht="15.75" customHeight="1" x14ac:dyDescent="0.25">
      <c r="A6" s="464"/>
      <c r="B6" s="168" t="s">
        <v>264</v>
      </c>
      <c r="C6" s="93"/>
      <c r="D6" s="93"/>
      <c r="E6" s="93"/>
      <c r="F6" s="93"/>
      <c r="G6" s="93"/>
      <c r="H6" s="93"/>
      <c r="I6" s="93"/>
      <c r="J6" s="93"/>
      <c r="K6" s="93"/>
    </row>
    <row r="7" spans="1:11" ht="15.75" customHeight="1" x14ac:dyDescent="0.25">
      <c r="A7" s="464"/>
      <c r="B7" s="168" t="s">
        <v>265</v>
      </c>
      <c r="C7" s="93"/>
      <c r="D7" s="93"/>
      <c r="E7" s="93"/>
      <c r="F7" s="93"/>
      <c r="G7" s="93"/>
      <c r="H7" s="93"/>
      <c r="I7" s="93"/>
      <c r="J7" s="93"/>
      <c r="K7" s="93"/>
    </row>
    <row r="8" spans="1:11" ht="15.75" customHeight="1" x14ac:dyDescent="0.25">
      <c r="A8" s="464"/>
      <c r="B8" s="166" t="s">
        <v>266</v>
      </c>
      <c r="C8" s="93"/>
      <c r="D8" s="93"/>
      <c r="E8" s="93"/>
      <c r="F8" s="93"/>
      <c r="G8" s="93"/>
      <c r="H8" s="93"/>
      <c r="I8" s="93"/>
      <c r="J8" s="93"/>
      <c r="K8" s="93"/>
    </row>
    <row r="9" spans="1:11" ht="15.75" customHeight="1" x14ac:dyDescent="0.25">
      <c r="A9" s="464"/>
      <c r="B9" s="166" t="s">
        <v>267</v>
      </c>
      <c r="C9" s="93"/>
      <c r="D9" s="93"/>
      <c r="E9" s="93"/>
      <c r="F9" s="93"/>
      <c r="G9" s="93"/>
      <c r="H9" s="93"/>
      <c r="I9" s="93"/>
      <c r="J9" s="93"/>
      <c r="K9" s="93"/>
    </row>
    <row r="10" spans="1:11" ht="15.75" customHeight="1" x14ac:dyDescent="0.25">
      <c r="A10" s="465"/>
      <c r="B10" s="166" t="s">
        <v>268</v>
      </c>
      <c r="C10" s="93"/>
      <c r="D10" s="93"/>
      <c r="E10" s="93"/>
      <c r="F10" s="93"/>
      <c r="G10" s="93"/>
      <c r="H10" s="93"/>
      <c r="I10" s="93"/>
      <c r="J10" s="93"/>
      <c r="K10" s="93"/>
    </row>
    <row r="11" spans="1:11" ht="15.75" customHeight="1" x14ac:dyDescent="0.25">
      <c r="A11" s="463" t="s">
        <v>269</v>
      </c>
      <c r="B11" s="168" t="s">
        <v>270</v>
      </c>
      <c r="C11" s="93"/>
      <c r="D11" s="93"/>
      <c r="E11" s="93"/>
      <c r="F11" s="93"/>
      <c r="G11" s="93"/>
      <c r="H11" s="93"/>
      <c r="I11" s="93"/>
      <c r="J11" s="93"/>
      <c r="K11" s="93"/>
    </row>
    <row r="12" spans="1:11" ht="15.75" customHeight="1" x14ac:dyDescent="0.25">
      <c r="A12" s="464"/>
      <c r="B12" s="168" t="s">
        <v>271</v>
      </c>
      <c r="C12" s="93"/>
      <c r="D12" s="93"/>
      <c r="E12" s="93"/>
      <c r="F12" s="93"/>
      <c r="G12" s="93"/>
      <c r="H12" s="93"/>
      <c r="I12" s="93"/>
      <c r="J12" s="93"/>
      <c r="K12" s="93"/>
    </row>
    <row r="13" spans="1:11" ht="15.75" customHeight="1" x14ac:dyDescent="0.25">
      <c r="A13" s="465"/>
      <c r="B13" s="168" t="s">
        <v>272</v>
      </c>
      <c r="C13" s="93"/>
      <c r="D13" s="93"/>
      <c r="E13" s="93"/>
      <c r="F13" s="93"/>
      <c r="G13" s="93"/>
      <c r="H13" s="93"/>
      <c r="I13" s="93"/>
      <c r="J13" s="93"/>
      <c r="K13" s="93"/>
    </row>
    <row r="14" spans="1:11" ht="82.5" customHeight="1" x14ac:dyDescent="0.25">
      <c r="A14" s="463" t="s">
        <v>273</v>
      </c>
      <c r="B14" s="171" t="s">
        <v>274</v>
      </c>
      <c r="C14" s="93"/>
      <c r="D14" s="93"/>
      <c r="E14" s="93"/>
      <c r="F14" s="93"/>
      <c r="G14" s="93"/>
      <c r="H14" s="93"/>
      <c r="I14" s="93"/>
      <c r="J14" s="93"/>
      <c r="K14" s="93"/>
    </row>
    <row r="15" spans="1:11" ht="15.75" customHeight="1" x14ac:dyDescent="0.25">
      <c r="A15" s="464"/>
      <c r="B15" s="168" t="s">
        <v>275</v>
      </c>
      <c r="C15" s="93"/>
      <c r="D15" s="93"/>
      <c r="E15" s="93"/>
      <c r="F15" s="93"/>
      <c r="G15" s="93"/>
      <c r="H15" s="93"/>
      <c r="I15" s="93"/>
      <c r="J15" s="93"/>
      <c r="K15" s="93"/>
    </row>
    <row r="16" spans="1:11" ht="15.75" customHeight="1" x14ac:dyDescent="0.25">
      <c r="A16" s="464"/>
      <c r="B16" s="171" t="s">
        <v>276</v>
      </c>
      <c r="C16" s="93"/>
      <c r="D16" s="93"/>
      <c r="E16" s="93"/>
      <c r="F16" s="93"/>
      <c r="G16" s="93"/>
      <c r="H16" s="93"/>
      <c r="I16" s="93"/>
      <c r="J16" s="93"/>
      <c r="K16" s="93"/>
    </row>
    <row r="17" spans="1:11" ht="15.75" customHeight="1" x14ac:dyDescent="0.25">
      <c r="A17" s="464"/>
      <c r="B17" s="168" t="s">
        <v>277</v>
      </c>
      <c r="C17" s="93"/>
      <c r="D17" s="93"/>
      <c r="E17" s="93"/>
      <c r="F17" s="93"/>
      <c r="G17" s="93"/>
      <c r="H17" s="93"/>
      <c r="I17" s="93"/>
      <c r="J17" s="93"/>
      <c r="K17" s="93"/>
    </row>
    <row r="18" spans="1:11" ht="15.75" customHeight="1" x14ac:dyDescent="0.25">
      <c r="A18" s="464"/>
      <c r="B18" s="168" t="s">
        <v>278</v>
      </c>
      <c r="C18" s="93"/>
      <c r="D18" s="93"/>
      <c r="E18" s="93"/>
      <c r="F18" s="93"/>
      <c r="G18" s="93"/>
      <c r="H18" s="93"/>
      <c r="I18" s="93"/>
      <c r="J18" s="93"/>
      <c r="K18" s="93"/>
    </row>
    <row r="19" spans="1:11" ht="385.5" customHeight="1" x14ac:dyDescent="0.25">
      <c r="A19" s="464"/>
      <c r="B19" s="168" t="s">
        <v>279</v>
      </c>
      <c r="C19" s="93"/>
      <c r="D19" s="93"/>
      <c r="E19" s="93"/>
      <c r="F19" s="93"/>
      <c r="G19" s="93"/>
      <c r="H19" s="93"/>
      <c r="I19" s="93"/>
      <c r="J19" s="93"/>
      <c r="K19" s="93"/>
    </row>
    <row r="20" spans="1:11" ht="15.75" customHeight="1" x14ac:dyDescent="0.25">
      <c r="A20" s="464"/>
      <c r="B20" s="168" t="s">
        <v>280</v>
      </c>
      <c r="C20" s="93"/>
      <c r="D20" s="93"/>
      <c r="E20" s="93"/>
      <c r="F20" s="93"/>
      <c r="G20" s="93"/>
      <c r="H20" s="93"/>
      <c r="I20" s="93"/>
      <c r="J20" s="93"/>
      <c r="K20" s="93"/>
    </row>
    <row r="21" spans="1:11" ht="49.5" customHeight="1" x14ac:dyDescent="0.25">
      <c r="A21" s="464"/>
      <c r="B21" s="168" t="s">
        <v>281</v>
      </c>
      <c r="C21" s="93"/>
      <c r="D21" s="93"/>
      <c r="E21" s="93"/>
      <c r="F21" s="93"/>
      <c r="G21" s="93"/>
      <c r="H21" s="93"/>
      <c r="I21" s="93"/>
      <c r="J21" s="93"/>
      <c r="K21" s="93"/>
    </row>
    <row r="22" spans="1:11" ht="15.75" customHeight="1" x14ac:dyDescent="0.25">
      <c r="A22" s="464"/>
      <c r="B22" s="168" t="s">
        <v>282</v>
      </c>
      <c r="C22" s="93"/>
      <c r="D22" s="93"/>
      <c r="E22" s="93"/>
      <c r="F22" s="93"/>
      <c r="G22" s="93"/>
      <c r="H22" s="93"/>
      <c r="I22" s="93"/>
      <c r="J22" s="93"/>
      <c r="K22" s="93"/>
    </row>
    <row r="23" spans="1:11" ht="51.75" customHeight="1" x14ac:dyDescent="0.25">
      <c r="A23" s="464"/>
      <c r="B23" s="168" t="s">
        <v>283</v>
      </c>
      <c r="C23" s="93"/>
      <c r="D23" s="93"/>
      <c r="E23" s="93"/>
      <c r="F23" s="93"/>
      <c r="G23" s="93"/>
      <c r="H23" s="93"/>
      <c r="I23" s="93"/>
      <c r="J23" s="93"/>
      <c r="K23" s="93"/>
    </row>
    <row r="24" spans="1:11" ht="15.75" customHeight="1" x14ac:dyDescent="0.25">
      <c r="A24" s="465"/>
      <c r="B24" s="168" t="s">
        <v>284</v>
      </c>
      <c r="C24" s="93"/>
      <c r="D24" s="93"/>
      <c r="E24" s="93"/>
      <c r="F24" s="93"/>
      <c r="G24" s="93"/>
      <c r="H24" s="93"/>
      <c r="I24" s="93"/>
      <c r="J24" s="93"/>
      <c r="K24" s="93"/>
    </row>
    <row r="25" spans="1:11" ht="15.75" customHeight="1" x14ac:dyDescent="0.25">
      <c r="A25" s="463" t="s">
        <v>285</v>
      </c>
      <c r="B25" s="168" t="s">
        <v>286</v>
      </c>
      <c r="C25" s="93"/>
      <c r="D25" s="93"/>
      <c r="E25" s="93"/>
      <c r="F25" s="93"/>
      <c r="G25" s="93"/>
      <c r="H25" s="93"/>
      <c r="I25" s="93"/>
      <c r="J25" s="93"/>
      <c r="K25" s="93"/>
    </row>
    <row r="26" spans="1:11" ht="15.75" customHeight="1" x14ac:dyDescent="0.25">
      <c r="A26" s="464"/>
      <c r="B26" s="166" t="s">
        <v>287</v>
      </c>
      <c r="C26" s="93"/>
      <c r="D26" s="93"/>
      <c r="E26" s="93"/>
      <c r="F26" s="93"/>
      <c r="G26" s="93"/>
      <c r="H26" s="93"/>
      <c r="I26" s="93"/>
      <c r="J26" s="93"/>
      <c r="K26" s="93"/>
    </row>
    <row r="27" spans="1:11" ht="15.75" customHeight="1" x14ac:dyDescent="0.25">
      <c r="A27" s="465"/>
      <c r="B27" s="166" t="s">
        <v>288</v>
      </c>
      <c r="C27" s="93"/>
      <c r="D27" s="93"/>
      <c r="E27" s="93"/>
      <c r="F27" s="93"/>
      <c r="G27" s="93"/>
      <c r="H27" s="93"/>
      <c r="I27" s="93"/>
      <c r="J27" s="93"/>
      <c r="K27" s="93"/>
    </row>
    <row r="28" spans="1:11" ht="15.75" customHeight="1" x14ac:dyDescent="0.25">
      <c r="A28" s="169" t="s">
        <v>18</v>
      </c>
      <c r="B28" s="168" t="s">
        <v>289</v>
      </c>
      <c r="C28" s="93"/>
      <c r="D28" s="93"/>
      <c r="E28" s="93"/>
      <c r="F28" s="93"/>
      <c r="G28" s="93"/>
      <c r="H28" s="93"/>
      <c r="I28" s="93"/>
      <c r="J28" s="93"/>
      <c r="K28" s="93"/>
    </row>
    <row r="29" spans="1:11" ht="15.75" customHeight="1" x14ac:dyDescent="0.25">
      <c r="A29" s="169" t="s">
        <v>290</v>
      </c>
      <c r="B29" s="168" t="s">
        <v>291</v>
      </c>
      <c r="C29" s="93"/>
      <c r="D29" s="93"/>
      <c r="E29" s="93"/>
      <c r="F29" s="93"/>
      <c r="G29" s="93"/>
      <c r="H29" s="93"/>
      <c r="I29" s="93"/>
      <c r="J29" s="93"/>
      <c r="K29" s="93"/>
    </row>
    <row r="30" spans="1:11" ht="15.75" customHeight="1" x14ac:dyDescent="0.25">
      <c r="A30" s="170"/>
      <c r="B30" s="93"/>
      <c r="C30" s="93"/>
      <c r="D30" s="93"/>
      <c r="E30" s="93"/>
      <c r="F30" s="93"/>
      <c r="G30" s="93"/>
      <c r="H30" s="93"/>
      <c r="I30" s="93"/>
      <c r="J30" s="93"/>
      <c r="K30" s="93"/>
    </row>
    <row r="31" spans="1:11" ht="15.75" customHeight="1" x14ac:dyDescent="0.25">
      <c r="A31" s="170"/>
      <c r="B31" s="93"/>
      <c r="C31" s="93"/>
      <c r="D31" s="93"/>
      <c r="E31" s="93"/>
      <c r="F31" s="93"/>
      <c r="G31" s="93"/>
      <c r="H31" s="93"/>
      <c r="I31" s="93"/>
      <c r="J31" s="93"/>
      <c r="K31" s="93"/>
    </row>
    <row r="32" spans="1:11" ht="15.75" customHeight="1" x14ac:dyDescent="0.25">
      <c r="A32" s="170"/>
      <c r="B32" s="93"/>
      <c r="C32" s="93"/>
      <c r="D32" s="93"/>
      <c r="E32" s="93"/>
      <c r="F32" s="93"/>
      <c r="G32" s="93"/>
      <c r="H32" s="93"/>
      <c r="I32" s="93"/>
      <c r="J32" s="93"/>
      <c r="K32" s="93"/>
    </row>
    <row r="33" spans="1:11" ht="15.75" customHeight="1" x14ac:dyDescent="0.25">
      <c r="A33" s="170"/>
      <c r="B33" s="93"/>
      <c r="C33" s="93"/>
      <c r="D33" s="93"/>
      <c r="E33" s="93"/>
      <c r="F33" s="93"/>
      <c r="G33" s="93"/>
      <c r="H33" s="93"/>
      <c r="I33" s="93"/>
      <c r="J33" s="93"/>
      <c r="K33" s="93"/>
    </row>
    <row r="34" spans="1:11" ht="15.75" customHeight="1" x14ac:dyDescent="0.25">
      <c r="A34" s="170"/>
      <c r="B34" s="93"/>
      <c r="C34" s="93"/>
      <c r="D34" s="93"/>
      <c r="E34" s="93"/>
      <c r="F34" s="93"/>
      <c r="G34" s="93"/>
      <c r="H34" s="93"/>
      <c r="I34" s="93"/>
      <c r="J34" s="93"/>
      <c r="K34" s="93"/>
    </row>
    <row r="35" spans="1:11" ht="15.75" customHeight="1" x14ac:dyDescent="0.25">
      <c r="A35" s="170"/>
      <c r="B35" s="93"/>
      <c r="C35" s="93"/>
      <c r="D35" s="93"/>
      <c r="E35" s="93"/>
      <c r="F35" s="93"/>
      <c r="G35" s="93"/>
      <c r="H35" s="93"/>
      <c r="I35" s="93"/>
      <c r="J35" s="93"/>
      <c r="K35" s="93"/>
    </row>
    <row r="36" spans="1:11" ht="15.75" customHeight="1" x14ac:dyDescent="0.25">
      <c r="A36" s="170"/>
      <c r="B36" s="93"/>
      <c r="C36" s="93"/>
      <c r="D36" s="93"/>
      <c r="E36" s="93"/>
      <c r="F36" s="93"/>
      <c r="G36" s="93"/>
      <c r="H36" s="93"/>
      <c r="I36" s="93"/>
      <c r="J36" s="93"/>
      <c r="K36" s="93"/>
    </row>
    <row r="37" spans="1:11" ht="15.75" customHeight="1" x14ac:dyDescent="0.25">
      <c r="A37" s="170"/>
      <c r="B37" s="93"/>
      <c r="C37" s="93"/>
      <c r="D37" s="93"/>
      <c r="E37" s="93"/>
      <c r="F37" s="93"/>
      <c r="G37" s="93"/>
      <c r="H37" s="93"/>
      <c r="I37" s="93"/>
      <c r="J37" s="93"/>
      <c r="K37" s="93"/>
    </row>
    <row r="38" spans="1:11" ht="15.75" customHeight="1" x14ac:dyDescent="0.25">
      <c r="A38" s="170"/>
      <c r="B38" s="93"/>
      <c r="C38" s="93"/>
      <c r="D38" s="93"/>
      <c r="E38" s="93"/>
      <c r="F38" s="93"/>
      <c r="G38" s="93"/>
      <c r="H38" s="93"/>
      <c r="I38" s="93"/>
      <c r="J38" s="93"/>
      <c r="K38" s="93"/>
    </row>
    <row r="39" spans="1:11" ht="15.75" customHeight="1" x14ac:dyDescent="0.25">
      <c r="A39" s="170"/>
      <c r="B39" s="93"/>
      <c r="C39" s="93"/>
      <c r="D39" s="93"/>
      <c r="E39" s="93"/>
      <c r="F39" s="93"/>
      <c r="G39" s="93"/>
      <c r="H39" s="93"/>
      <c r="I39" s="93"/>
      <c r="J39" s="93"/>
      <c r="K39" s="93"/>
    </row>
    <row r="40" spans="1:11" ht="15.75" customHeight="1" x14ac:dyDescent="0.25">
      <c r="A40" s="170"/>
      <c r="B40" s="93"/>
      <c r="C40" s="93"/>
      <c r="D40" s="93"/>
      <c r="E40" s="93"/>
      <c r="F40" s="93"/>
      <c r="G40" s="93"/>
      <c r="H40" s="93"/>
      <c r="I40" s="93"/>
      <c r="J40" s="93"/>
      <c r="K40" s="93"/>
    </row>
    <row r="41" spans="1:11" ht="15.75" customHeight="1" x14ac:dyDescent="0.25">
      <c r="A41" s="170"/>
      <c r="B41" s="93"/>
      <c r="C41" s="93"/>
      <c r="D41" s="93"/>
      <c r="E41" s="93"/>
      <c r="F41" s="93"/>
      <c r="G41" s="93"/>
      <c r="H41" s="93"/>
      <c r="I41" s="93"/>
      <c r="J41" s="93"/>
      <c r="K41" s="93"/>
    </row>
    <row r="42" spans="1:11" ht="15.75" customHeight="1" x14ac:dyDescent="0.25">
      <c r="A42" s="170"/>
      <c r="B42" s="93"/>
      <c r="C42" s="93"/>
      <c r="D42" s="93"/>
      <c r="E42" s="93"/>
      <c r="F42" s="93"/>
      <c r="G42" s="93"/>
      <c r="H42" s="93"/>
      <c r="I42" s="93"/>
      <c r="J42" s="93"/>
      <c r="K42" s="93"/>
    </row>
    <row r="43" spans="1:11" ht="15.75" customHeight="1" x14ac:dyDescent="0.25">
      <c r="A43" s="170"/>
      <c r="B43" s="93"/>
      <c r="C43" s="93"/>
      <c r="D43" s="93"/>
      <c r="E43" s="93"/>
      <c r="F43" s="93"/>
      <c r="G43" s="93"/>
      <c r="H43" s="93"/>
      <c r="I43" s="93"/>
      <c r="J43" s="93"/>
      <c r="K43" s="93"/>
    </row>
    <row r="44" spans="1:11" ht="15.75" customHeight="1" x14ac:dyDescent="0.25">
      <c r="A44" s="170"/>
      <c r="B44" s="93"/>
      <c r="C44" s="93"/>
      <c r="D44" s="93"/>
      <c r="E44" s="93"/>
      <c r="F44" s="93"/>
      <c r="G44" s="93"/>
      <c r="H44" s="93"/>
      <c r="I44" s="93"/>
      <c r="J44" s="93"/>
      <c r="K44" s="93"/>
    </row>
    <row r="45" spans="1:11" ht="15.75" customHeight="1" x14ac:dyDescent="0.25">
      <c r="A45" s="170"/>
      <c r="B45" s="93"/>
      <c r="C45" s="93"/>
      <c r="D45" s="93"/>
      <c r="E45" s="93"/>
      <c r="F45" s="93"/>
      <c r="G45" s="93"/>
      <c r="H45" s="93"/>
      <c r="I45" s="93"/>
      <c r="J45" s="93"/>
      <c r="K45" s="93"/>
    </row>
    <row r="46" spans="1:11" ht="15.75" customHeight="1" x14ac:dyDescent="0.25">
      <c r="A46" s="170"/>
      <c r="B46" s="93"/>
      <c r="C46" s="93"/>
      <c r="D46" s="93"/>
      <c r="E46" s="93"/>
      <c r="F46" s="93"/>
      <c r="G46" s="93"/>
      <c r="H46" s="93"/>
      <c r="I46" s="93"/>
      <c r="J46" s="93"/>
      <c r="K46" s="93"/>
    </row>
    <row r="47" spans="1:11" ht="15.75" customHeight="1" x14ac:dyDescent="0.25">
      <c r="A47" s="170"/>
      <c r="B47" s="93"/>
      <c r="C47" s="93"/>
      <c r="D47" s="93"/>
      <c r="E47" s="93"/>
      <c r="F47" s="93"/>
      <c r="G47" s="93"/>
      <c r="H47" s="93"/>
      <c r="I47" s="93"/>
      <c r="J47" s="93"/>
      <c r="K47" s="93"/>
    </row>
    <row r="48" spans="1:11" ht="15.75" customHeight="1" x14ac:dyDescent="0.25">
      <c r="A48" s="170"/>
      <c r="B48" s="93"/>
      <c r="C48" s="93"/>
      <c r="D48" s="93"/>
      <c r="E48" s="93"/>
      <c r="F48" s="93"/>
      <c r="G48" s="93"/>
      <c r="H48" s="93"/>
      <c r="I48" s="93"/>
      <c r="J48" s="93"/>
      <c r="K48" s="93"/>
    </row>
    <row r="49" spans="1:11" ht="15.75" customHeight="1" x14ac:dyDescent="0.25">
      <c r="A49" s="170"/>
      <c r="B49" s="93"/>
      <c r="C49" s="93"/>
      <c r="D49" s="93"/>
      <c r="E49" s="93"/>
      <c r="F49" s="93"/>
      <c r="G49" s="93"/>
      <c r="H49" s="93"/>
      <c r="I49" s="93"/>
      <c r="J49" s="93"/>
      <c r="K49" s="93"/>
    </row>
    <row r="50" spans="1:11" ht="15.75" customHeight="1" x14ac:dyDescent="0.25">
      <c r="A50" s="170"/>
      <c r="B50" s="93"/>
      <c r="C50" s="93"/>
      <c r="D50" s="93"/>
      <c r="E50" s="93"/>
      <c r="F50" s="93"/>
      <c r="G50" s="93"/>
      <c r="H50" s="93"/>
      <c r="I50" s="93"/>
      <c r="J50" s="93"/>
      <c r="K50" s="93"/>
    </row>
    <row r="51" spans="1:11" ht="15.75" customHeight="1" x14ac:dyDescent="0.25">
      <c r="A51" s="170"/>
      <c r="B51" s="93"/>
      <c r="C51" s="93"/>
      <c r="D51" s="93"/>
      <c r="E51" s="93"/>
      <c r="F51" s="93"/>
      <c r="G51" s="93"/>
      <c r="H51" s="93"/>
      <c r="I51" s="93"/>
      <c r="J51" s="93"/>
      <c r="K51" s="93"/>
    </row>
    <row r="52" spans="1:11" ht="15.75" customHeight="1" x14ac:dyDescent="0.25">
      <c r="A52" s="170"/>
      <c r="B52" s="93"/>
      <c r="C52" s="93"/>
      <c r="D52" s="93"/>
      <c r="E52" s="93"/>
      <c r="F52" s="93"/>
      <c r="G52" s="93"/>
      <c r="H52" s="93"/>
      <c r="I52" s="93"/>
      <c r="J52" s="93"/>
      <c r="K52" s="93"/>
    </row>
    <row r="53" spans="1:11" ht="15.75" customHeight="1" x14ac:dyDescent="0.25">
      <c r="A53" s="170"/>
      <c r="B53" s="93"/>
      <c r="C53" s="93"/>
      <c r="D53" s="93"/>
      <c r="E53" s="93"/>
      <c r="F53" s="93"/>
      <c r="G53" s="93"/>
      <c r="H53" s="93"/>
      <c r="I53" s="93"/>
      <c r="J53" s="93"/>
      <c r="K53" s="93"/>
    </row>
    <row r="54" spans="1:11" ht="15.75" customHeight="1" x14ac:dyDescent="0.25">
      <c r="A54" s="170"/>
      <c r="B54" s="93"/>
      <c r="C54" s="93"/>
      <c r="D54" s="93"/>
      <c r="E54" s="93"/>
      <c r="F54" s="93"/>
      <c r="G54" s="93"/>
      <c r="H54" s="93"/>
      <c r="I54" s="93"/>
      <c r="J54" s="93"/>
      <c r="K54" s="93"/>
    </row>
    <row r="55" spans="1:11" ht="15.75" customHeight="1" x14ac:dyDescent="0.25">
      <c r="A55" s="170"/>
      <c r="B55" s="93"/>
      <c r="C55" s="93"/>
      <c r="D55" s="93"/>
      <c r="E55" s="93"/>
      <c r="F55" s="93"/>
      <c r="G55" s="93"/>
      <c r="H55" s="93"/>
      <c r="I55" s="93"/>
      <c r="J55" s="93"/>
      <c r="K55" s="93"/>
    </row>
    <row r="56" spans="1:11" ht="15.75" customHeight="1" x14ac:dyDescent="0.25">
      <c r="A56" s="170"/>
      <c r="B56" s="93"/>
      <c r="C56" s="93"/>
      <c r="D56" s="93"/>
      <c r="E56" s="93"/>
      <c r="F56" s="93"/>
      <c r="G56" s="93"/>
      <c r="H56" s="93"/>
      <c r="I56" s="93"/>
      <c r="J56" s="93"/>
      <c r="K56" s="93"/>
    </row>
    <row r="57" spans="1:11" ht="15.75" customHeight="1" x14ac:dyDescent="0.25">
      <c r="A57" s="170"/>
      <c r="B57" s="93"/>
      <c r="C57" s="93"/>
      <c r="D57" s="93"/>
      <c r="E57" s="93"/>
      <c r="F57" s="93"/>
      <c r="G57" s="93"/>
      <c r="H57" s="93"/>
      <c r="I57" s="93"/>
      <c r="J57" s="93"/>
      <c r="K57" s="93"/>
    </row>
    <row r="58" spans="1:11" ht="15.75" customHeight="1" x14ac:dyDescent="0.25">
      <c r="A58" s="170"/>
      <c r="B58" s="93"/>
      <c r="C58" s="93"/>
      <c r="D58" s="93"/>
      <c r="E58" s="93"/>
      <c r="F58" s="93"/>
      <c r="G58" s="93"/>
      <c r="H58" s="93"/>
      <c r="I58" s="93"/>
      <c r="J58" s="93"/>
      <c r="K58" s="93"/>
    </row>
    <row r="59" spans="1:11" ht="15.75" customHeight="1" x14ac:dyDescent="0.25">
      <c r="A59" s="170"/>
      <c r="B59" s="93"/>
      <c r="C59" s="93"/>
      <c r="D59" s="93"/>
      <c r="E59" s="93"/>
      <c r="F59" s="93"/>
      <c r="G59" s="93"/>
      <c r="H59" s="93"/>
      <c r="I59" s="93"/>
      <c r="J59" s="93"/>
      <c r="K59" s="93"/>
    </row>
    <row r="60" spans="1:11" ht="15.75" customHeight="1" x14ac:dyDescent="0.25">
      <c r="A60" s="170"/>
      <c r="B60" s="93"/>
      <c r="C60" s="93"/>
      <c r="D60" s="93"/>
      <c r="E60" s="93"/>
      <c r="F60" s="93"/>
      <c r="G60" s="93"/>
      <c r="H60" s="93"/>
      <c r="I60" s="93"/>
      <c r="J60" s="93"/>
      <c r="K60" s="93"/>
    </row>
    <row r="61" spans="1:11" ht="15.75" customHeight="1" x14ac:dyDescent="0.25">
      <c r="A61" s="170"/>
      <c r="B61" s="93"/>
      <c r="C61" s="93"/>
      <c r="D61" s="93"/>
      <c r="E61" s="93"/>
      <c r="F61" s="93"/>
      <c r="G61" s="93"/>
      <c r="H61" s="93"/>
      <c r="I61" s="93"/>
      <c r="J61" s="93"/>
      <c r="K61" s="93"/>
    </row>
    <row r="62" spans="1:11" ht="15.75" customHeight="1" x14ac:dyDescent="0.25">
      <c r="A62" s="170"/>
      <c r="B62" s="93"/>
      <c r="C62" s="93"/>
      <c r="D62" s="93"/>
      <c r="E62" s="93"/>
      <c r="F62" s="93"/>
      <c r="G62" s="93"/>
      <c r="H62" s="93"/>
      <c r="I62" s="93"/>
      <c r="J62" s="93"/>
      <c r="K62" s="93"/>
    </row>
    <row r="63" spans="1:11" ht="15.75" customHeight="1" x14ac:dyDescent="0.25">
      <c r="A63" s="170"/>
      <c r="B63" s="93"/>
      <c r="C63" s="93"/>
      <c r="D63" s="93"/>
      <c r="E63" s="93"/>
      <c r="F63" s="93"/>
      <c r="G63" s="93"/>
      <c r="H63" s="93"/>
      <c r="I63" s="93"/>
      <c r="J63" s="93"/>
      <c r="K63" s="93"/>
    </row>
    <row r="64" spans="1:11" ht="15.75" customHeight="1" x14ac:dyDescent="0.25">
      <c r="A64" s="170"/>
      <c r="B64" s="93"/>
      <c r="C64" s="93"/>
      <c r="D64" s="93"/>
      <c r="E64" s="93"/>
      <c r="F64" s="93"/>
      <c r="G64" s="93"/>
      <c r="H64" s="93"/>
      <c r="I64" s="93"/>
      <c r="J64" s="93"/>
      <c r="K64" s="93"/>
    </row>
    <row r="65" spans="1:11" ht="15.75" customHeight="1" x14ac:dyDescent="0.25">
      <c r="A65" s="170"/>
      <c r="B65" s="93"/>
      <c r="C65" s="93"/>
      <c r="D65" s="93"/>
      <c r="E65" s="93"/>
      <c r="F65" s="93"/>
      <c r="G65" s="93"/>
      <c r="H65" s="93"/>
      <c r="I65" s="93"/>
      <c r="J65" s="93"/>
      <c r="K65" s="93"/>
    </row>
    <row r="66" spans="1:11" ht="15.75" customHeight="1" x14ac:dyDescent="0.25">
      <c r="A66" s="170"/>
      <c r="B66" s="93"/>
      <c r="C66" s="93"/>
      <c r="D66" s="93"/>
      <c r="E66" s="93"/>
      <c r="F66" s="93"/>
      <c r="G66" s="93"/>
      <c r="H66" s="93"/>
      <c r="I66" s="93"/>
      <c r="J66" s="93"/>
      <c r="K66" s="93"/>
    </row>
    <row r="67" spans="1:11" ht="15.75" customHeight="1" x14ac:dyDescent="0.25">
      <c r="A67" s="170"/>
      <c r="B67" s="93"/>
      <c r="C67" s="93"/>
      <c r="D67" s="93"/>
      <c r="E67" s="93"/>
      <c r="F67" s="93"/>
      <c r="G67" s="93"/>
      <c r="H67" s="93"/>
      <c r="I67" s="93"/>
      <c r="J67" s="93"/>
      <c r="K67" s="93"/>
    </row>
    <row r="68" spans="1:11" ht="15.75" customHeight="1" x14ac:dyDescent="0.25">
      <c r="A68" s="170"/>
      <c r="B68" s="93"/>
      <c r="C68" s="93"/>
      <c r="D68" s="93"/>
      <c r="E68" s="93"/>
      <c r="F68" s="93"/>
      <c r="G68" s="93"/>
      <c r="H68" s="93"/>
      <c r="I68" s="93"/>
      <c r="J68" s="93"/>
      <c r="K68" s="93"/>
    </row>
    <row r="69" spans="1:11" ht="15.75" customHeight="1" x14ac:dyDescent="0.25">
      <c r="A69" s="170"/>
      <c r="B69" s="93"/>
      <c r="C69" s="93"/>
      <c r="D69" s="93"/>
      <c r="E69" s="93"/>
      <c r="F69" s="93"/>
      <c r="G69" s="93"/>
      <c r="H69" s="93"/>
      <c r="I69" s="93"/>
      <c r="J69" s="93"/>
      <c r="K69" s="93"/>
    </row>
    <row r="70" spans="1:11" ht="15.75" customHeight="1" x14ac:dyDescent="0.25">
      <c r="A70" s="170"/>
      <c r="B70" s="93"/>
      <c r="C70" s="93"/>
      <c r="D70" s="93"/>
      <c r="E70" s="93"/>
      <c r="F70" s="93"/>
      <c r="G70" s="93"/>
      <c r="H70" s="93"/>
      <c r="I70" s="93"/>
      <c r="J70" s="93"/>
      <c r="K70" s="93"/>
    </row>
    <row r="71" spans="1:11" ht="15.75" customHeight="1" x14ac:dyDescent="0.25">
      <c r="A71" s="170"/>
      <c r="B71" s="93"/>
      <c r="C71" s="93"/>
      <c r="D71" s="93"/>
      <c r="E71" s="93"/>
      <c r="F71" s="93"/>
      <c r="G71" s="93"/>
      <c r="H71" s="93"/>
      <c r="I71" s="93"/>
      <c r="J71" s="93"/>
      <c r="K71" s="93"/>
    </row>
    <row r="72" spans="1:11" ht="15.75" customHeight="1" x14ac:dyDescent="0.25">
      <c r="A72" s="170"/>
      <c r="B72" s="93"/>
      <c r="C72" s="93"/>
      <c r="D72" s="93"/>
      <c r="E72" s="93"/>
      <c r="F72" s="93"/>
      <c r="G72" s="93"/>
      <c r="H72" s="93"/>
      <c r="I72" s="93"/>
      <c r="J72" s="93"/>
      <c r="K72" s="93"/>
    </row>
    <row r="73" spans="1:11" ht="15.75" customHeight="1" x14ac:dyDescent="0.25">
      <c r="A73" s="170"/>
      <c r="B73" s="93"/>
      <c r="C73" s="93"/>
      <c r="D73" s="93"/>
      <c r="E73" s="93"/>
      <c r="F73" s="93"/>
      <c r="G73" s="93"/>
      <c r="H73" s="93"/>
      <c r="I73" s="93"/>
      <c r="J73" s="93"/>
      <c r="K73" s="93"/>
    </row>
    <row r="74" spans="1:11" ht="15.75" customHeight="1" x14ac:dyDescent="0.25">
      <c r="A74" s="170"/>
      <c r="B74" s="93"/>
      <c r="C74" s="93"/>
      <c r="D74" s="93"/>
      <c r="E74" s="93"/>
      <c r="F74" s="93"/>
      <c r="G74" s="93"/>
      <c r="H74" s="93"/>
      <c r="I74" s="93"/>
      <c r="J74" s="93"/>
      <c r="K74" s="93"/>
    </row>
    <row r="75" spans="1:11" ht="15.75" customHeight="1" x14ac:dyDescent="0.25">
      <c r="A75" s="170"/>
      <c r="B75" s="93"/>
      <c r="C75" s="93"/>
      <c r="D75" s="93"/>
      <c r="E75" s="93"/>
      <c r="F75" s="93"/>
      <c r="G75" s="93"/>
      <c r="H75" s="93"/>
      <c r="I75" s="93"/>
      <c r="J75" s="93"/>
      <c r="K75" s="93"/>
    </row>
    <row r="76" spans="1:11" ht="15.75" customHeight="1" x14ac:dyDescent="0.25">
      <c r="A76" s="170"/>
      <c r="B76" s="93"/>
      <c r="C76" s="93"/>
      <c r="D76" s="93"/>
      <c r="E76" s="93"/>
      <c r="F76" s="93"/>
      <c r="G76" s="93"/>
      <c r="H76" s="93"/>
      <c r="I76" s="93"/>
      <c r="J76" s="93"/>
      <c r="K76" s="93"/>
    </row>
    <row r="77" spans="1:11" ht="15.75" customHeight="1" x14ac:dyDescent="0.25">
      <c r="A77" s="170"/>
      <c r="B77" s="93"/>
      <c r="C77" s="93"/>
      <c r="D77" s="93"/>
      <c r="E77" s="93"/>
      <c r="F77" s="93"/>
      <c r="G77" s="93"/>
      <c r="H77" s="93"/>
      <c r="I77" s="93"/>
      <c r="J77" s="93"/>
      <c r="K77" s="93"/>
    </row>
    <row r="78" spans="1:11" ht="15.75" customHeight="1" x14ac:dyDescent="0.25">
      <c r="A78" s="170"/>
      <c r="B78" s="93"/>
      <c r="C78" s="93"/>
      <c r="D78" s="93"/>
      <c r="E78" s="93"/>
      <c r="F78" s="93"/>
      <c r="G78" s="93"/>
      <c r="H78" s="93"/>
      <c r="I78" s="93"/>
      <c r="J78" s="93"/>
      <c r="K78" s="93"/>
    </row>
    <row r="79" spans="1:11" ht="15.75" customHeight="1" x14ac:dyDescent="0.25">
      <c r="A79" s="170"/>
      <c r="B79" s="93"/>
      <c r="C79" s="93"/>
      <c r="D79" s="93"/>
      <c r="E79" s="93"/>
      <c r="F79" s="93"/>
      <c r="G79" s="93"/>
      <c r="H79" s="93"/>
      <c r="I79" s="93"/>
      <c r="J79" s="93"/>
      <c r="K79" s="93"/>
    </row>
    <row r="80" spans="1:11" ht="15.75" customHeight="1" x14ac:dyDescent="0.25">
      <c r="A80" s="170"/>
      <c r="B80" s="93"/>
      <c r="C80" s="93"/>
      <c r="D80" s="93"/>
      <c r="E80" s="93"/>
      <c r="F80" s="93"/>
      <c r="G80" s="93"/>
      <c r="H80" s="93"/>
      <c r="I80" s="93"/>
      <c r="J80" s="93"/>
      <c r="K80" s="93"/>
    </row>
    <row r="81" spans="1:11" ht="15.75" customHeight="1" x14ac:dyDescent="0.25">
      <c r="A81" s="170"/>
      <c r="B81" s="93"/>
      <c r="C81" s="93"/>
      <c r="D81" s="93"/>
      <c r="E81" s="93"/>
      <c r="F81" s="93"/>
      <c r="G81" s="93"/>
      <c r="H81" s="93"/>
      <c r="I81" s="93"/>
      <c r="J81" s="93"/>
      <c r="K81" s="93"/>
    </row>
    <row r="82" spans="1:11" ht="15.75" customHeight="1" x14ac:dyDescent="0.25">
      <c r="A82" s="170"/>
      <c r="B82" s="93"/>
      <c r="C82" s="93"/>
      <c r="D82" s="93"/>
      <c r="E82" s="93"/>
      <c r="F82" s="93"/>
      <c r="G82" s="93"/>
      <c r="H82" s="93"/>
      <c r="I82" s="93"/>
      <c r="J82" s="93"/>
      <c r="K82" s="93"/>
    </row>
    <row r="83" spans="1:11" ht="15.75" customHeight="1" x14ac:dyDescent="0.25">
      <c r="A83" s="170"/>
      <c r="B83" s="93"/>
      <c r="C83" s="93"/>
      <c r="D83" s="93"/>
      <c r="E83" s="93"/>
      <c r="F83" s="93"/>
      <c r="G83" s="93"/>
      <c r="H83" s="93"/>
      <c r="I83" s="93"/>
      <c r="J83" s="93"/>
      <c r="K83" s="93"/>
    </row>
    <row r="84" spans="1:11" ht="15.75" customHeight="1" x14ac:dyDescent="0.25">
      <c r="A84" s="170"/>
      <c r="B84" s="93"/>
      <c r="C84" s="93"/>
      <c r="D84" s="93"/>
      <c r="E84" s="93"/>
      <c r="F84" s="93"/>
      <c r="G84" s="93"/>
      <c r="H84" s="93"/>
      <c r="I84" s="93"/>
      <c r="J84" s="93"/>
      <c r="K84" s="93"/>
    </row>
    <row r="85" spans="1:11" ht="15.75" customHeight="1" x14ac:dyDescent="0.25">
      <c r="A85" s="170"/>
      <c r="B85" s="93"/>
      <c r="C85" s="93"/>
      <c r="D85" s="93"/>
      <c r="E85" s="93"/>
      <c r="F85" s="93"/>
      <c r="G85" s="93"/>
      <c r="H85" s="93"/>
      <c r="I85" s="93"/>
      <c r="J85" s="93"/>
      <c r="K85" s="93"/>
    </row>
    <row r="86" spans="1:11" ht="15.75" customHeight="1" x14ac:dyDescent="0.25">
      <c r="A86" s="170"/>
      <c r="B86" s="93"/>
      <c r="C86" s="93"/>
      <c r="D86" s="93"/>
      <c r="E86" s="93"/>
      <c r="F86" s="93"/>
      <c r="G86" s="93"/>
      <c r="H86" s="93"/>
      <c r="I86" s="93"/>
      <c r="J86" s="93"/>
      <c r="K86" s="93"/>
    </row>
    <row r="87" spans="1:11" ht="15.75" customHeight="1" x14ac:dyDescent="0.25">
      <c r="A87" s="170"/>
      <c r="B87" s="93"/>
      <c r="C87" s="93"/>
      <c r="D87" s="93"/>
      <c r="E87" s="93"/>
      <c r="F87" s="93"/>
      <c r="G87" s="93"/>
      <c r="H87" s="93"/>
      <c r="I87" s="93"/>
      <c r="J87" s="93"/>
      <c r="K87" s="93"/>
    </row>
    <row r="88" spans="1:11" ht="15.75" customHeight="1" x14ac:dyDescent="0.25">
      <c r="A88" s="170"/>
      <c r="B88" s="93"/>
      <c r="C88" s="93"/>
      <c r="D88" s="93"/>
      <c r="E88" s="93"/>
      <c r="F88" s="93"/>
      <c r="G88" s="93"/>
      <c r="H88" s="93"/>
      <c r="I88" s="93"/>
      <c r="J88" s="93"/>
      <c r="K88" s="93"/>
    </row>
    <row r="89" spans="1:11" ht="15.75" customHeight="1" x14ac:dyDescent="0.25">
      <c r="A89" s="170"/>
      <c r="B89" s="93"/>
      <c r="C89" s="93"/>
      <c r="D89" s="93"/>
      <c r="E89" s="93"/>
      <c r="F89" s="93"/>
      <c r="G89" s="93"/>
      <c r="H89" s="93"/>
      <c r="I89" s="93"/>
      <c r="J89" s="93"/>
      <c r="K89" s="93"/>
    </row>
    <row r="90" spans="1:11" ht="15.75" customHeight="1" x14ac:dyDescent="0.25">
      <c r="A90" s="170"/>
      <c r="B90" s="93"/>
      <c r="C90" s="93"/>
      <c r="D90" s="93"/>
      <c r="E90" s="93"/>
      <c r="F90" s="93"/>
      <c r="G90" s="93"/>
      <c r="H90" s="93"/>
      <c r="I90" s="93"/>
      <c r="J90" s="93"/>
      <c r="K90" s="93"/>
    </row>
    <row r="91" spans="1:11" ht="15.75" customHeight="1" x14ac:dyDescent="0.25">
      <c r="A91" s="170"/>
      <c r="B91" s="93"/>
      <c r="C91" s="93"/>
      <c r="D91" s="93"/>
      <c r="E91" s="93"/>
      <c r="F91" s="93"/>
      <c r="G91" s="93"/>
      <c r="H91" s="93"/>
      <c r="I91" s="93"/>
      <c r="J91" s="93"/>
      <c r="K91" s="93"/>
    </row>
    <row r="92" spans="1:11" ht="15.75" customHeight="1" x14ac:dyDescent="0.25">
      <c r="A92" s="170"/>
      <c r="B92" s="93"/>
      <c r="C92" s="93"/>
      <c r="D92" s="93"/>
      <c r="E92" s="93"/>
      <c r="F92" s="93"/>
      <c r="G92" s="93"/>
      <c r="H92" s="93"/>
      <c r="I92" s="93"/>
      <c r="J92" s="93"/>
      <c r="K92" s="93"/>
    </row>
    <row r="93" spans="1:11" ht="15.75" customHeight="1" x14ac:dyDescent="0.25">
      <c r="A93" s="170"/>
      <c r="B93" s="93"/>
      <c r="C93" s="93"/>
      <c r="D93" s="93"/>
      <c r="E93" s="93"/>
      <c r="F93" s="93"/>
      <c r="G93" s="93"/>
      <c r="H93" s="93"/>
      <c r="I93" s="93"/>
      <c r="J93" s="93"/>
      <c r="K93" s="93"/>
    </row>
    <row r="94" spans="1:11" ht="15.75" customHeight="1" x14ac:dyDescent="0.25">
      <c r="A94" s="170"/>
      <c r="B94" s="93"/>
      <c r="C94" s="93"/>
      <c r="D94" s="93"/>
      <c r="E94" s="93"/>
      <c r="F94" s="93"/>
      <c r="G94" s="93"/>
      <c r="H94" s="93"/>
      <c r="I94" s="93"/>
      <c r="J94" s="93"/>
      <c r="K94" s="93"/>
    </row>
    <row r="95" spans="1:11" ht="15.75" customHeight="1" x14ac:dyDescent="0.25">
      <c r="A95" s="170"/>
      <c r="B95" s="93"/>
      <c r="C95" s="93"/>
      <c r="D95" s="93"/>
      <c r="E95" s="93"/>
      <c r="F95" s="93"/>
      <c r="G95" s="93"/>
      <c r="H95" s="93"/>
      <c r="I95" s="93"/>
      <c r="J95" s="93"/>
      <c r="K95" s="93"/>
    </row>
    <row r="96" spans="1:11" ht="15.75" customHeight="1" x14ac:dyDescent="0.25">
      <c r="A96" s="170"/>
      <c r="B96" s="93"/>
      <c r="C96" s="93"/>
      <c r="D96" s="93"/>
      <c r="E96" s="93"/>
      <c r="F96" s="93"/>
      <c r="G96" s="93"/>
      <c r="H96" s="93"/>
      <c r="I96" s="93"/>
      <c r="J96" s="93"/>
      <c r="K96" s="93"/>
    </row>
    <row r="97" spans="1:11" ht="15.75" customHeight="1" x14ac:dyDescent="0.25">
      <c r="A97" s="170"/>
      <c r="B97" s="93"/>
      <c r="C97" s="93"/>
      <c r="D97" s="93"/>
      <c r="E97" s="93"/>
      <c r="F97" s="93"/>
      <c r="G97" s="93"/>
      <c r="H97" s="93"/>
      <c r="I97" s="93"/>
      <c r="J97" s="93"/>
      <c r="K97" s="93"/>
    </row>
    <row r="98" spans="1:11" ht="15.75" customHeight="1" x14ac:dyDescent="0.25">
      <c r="A98" s="170"/>
      <c r="B98" s="93"/>
      <c r="C98" s="93"/>
      <c r="D98" s="93"/>
      <c r="E98" s="93"/>
      <c r="F98" s="93"/>
      <c r="G98" s="93"/>
      <c r="H98" s="93"/>
      <c r="I98" s="93"/>
      <c r="J98" s="93"/>
      <c r="K98" s="93"/>
    </row>
    <row r="99" spans="1:11" ht="15.75" customHeight="1" x14ac:dyDescent="0.25">
      <c r="A99" s="170"/>
      <c r="B99" s="93"/>
      <c r="C99" s="93"/>
      <c r="D99" s="93"/>
      <c r="E99" s="93"/>
      <c r="F99" s="93"/>
      <c r="G99" s="93"/>
      <c r="H99" s="93"/>
      <c r="I99" s="93"/>
      <c r="J99" s="93"/>
      <c r="K99" s="93"/>
    </row>
    <row r="100" spans="1:11" ht="15.75" customHeight="1" x14ac:dyDescent="0.25">
      <c r="A100" s="170"/>
      <c r="B100" s="93"/>
      <c r="C100" s="93"/>
      <c r="D100" s="93"/>
      <c r="E100" s="93"/>
      <c r="F100" s="93"/>
      <c r="G100" s="93"/>
      <c r="H100" s="93"/>
      <c r="I100" s="93"/>
      <c r="J100" s="93"/>
      <c r="K100" s="93"/>
    </row>
  </sheetData>
  <mergeCells count="6">
    <mergeCell ref="A14:A24"/>
    <mergeCell ref="A25:A27"/>
    <mergeCell ref="A1:B1"/>
    <mergeCell ref="A2:B2"/>
    <mergeCell ref="A11:A13"/>
    <mergeCell ref="A4:A10"/>
  </mergeCells>
  <pageMargins left="0.7" right="0.7" top="0.75" bottom="0.75" header="0" footer="0"/>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135"/>
  <sheetViews>
    <sheetView topLeftCell="E1" workbookViewId="0">
      <selection activeCell="I4" sqref="I4:I18"/>
    </sheetView>
  </sheetViews>
  <sheetFormatPr baseColWidth="10" defaultColWidth="14.42578125" defaultRowHeight="15" customHeight="1" x14ac:dyDescent="0.25"/>
  <cols>
    <col min="1" max="1" width="10.7109375" customWidth="1"/>
    <col min="2" max="2" width="21.42578125" customWidth="1"/>
    <col min="3" max="3" width="11.42578125" customWidth="1"/>
    <col min="4" max="4" width="10.7109375" customWidth="1"/>
    <col min="5" max="5" width="36.7109375" customWidth="1"/>
    <col min="6" max="6" width="32.7109375" customWidth="1"/>
    <col min="7" max="7" width="28.85546875" customWidth="1"/>
    <col min="8" max="10" width="10.7109375" customWidth="1"/>
    <col min="11" max="11" width="13.28515625" customWidth="1"/>
    <col min="12" max="12" width="38.28515625" customWidth="1"/>
    <col min="13" max="13" width="31.42578125" customWidth="1"/>
  </cols>
  <sheetData>
    <row r="1" spans="2:9" x14ac:dyDescent="0.25">
      <c r="B1" s="172" t="s">
        <v>292</v>
      </c>
    </row>
    <row r="2" spans="2:9" x14ac:dyDescent="0.25">
      <c r="B2" t="s">
        <v>293</v>
      </c>
    </row>
    <row r="3" spans="2:9" x14ac:dyDescent="0.25">
      <c r="B3" t="s">
        <v>294</v>
      </c>
      <c r="E3" s="173" t="s">
        <v>295</v>
      </c>
      <c r="F3" s="174" t="s">
        <v>296</v>
      </c>
      <c r="I3" s="173" t="s">
        <v>295</v>
      </c>
    </row>
    <row r="4" spans="2:9" x14ac:dyDescent="0.25">
      <c r="B4" t="s">
        <v>210</v>
      </c>
      <c r="E4" s="2" t="s">
        <v>297</v>
      </c>
      <c r="F4" s="2" t="s">
        <v>298</v>
      </c>
      <c r="I4" s="2" t="s">
        <v>297</v>
      </c>
    </row>
    <row r="5" spans="2:9" x14ac:dyDescent="0.25">
      <c r="B5" t="s">
        <v>299</v>
      </c>
      <c r="E5" s="2" t="s">
        <v>297</v>
      </c>
      <c r="F5" s="2" t="s">
        <v>300</v>
      </c>
      <c r="I5" s="2" t="s">
        <v>301</v>
      </c>
    </row>
    <row r="6" spans="2:9" x14ac:dyDescent="0.25">
      <c r="B6" t="s">
        <v>302</v>
      </c>
      <c r="E6" s="2" t="s">
        <v>301</v>
      </c>
      <c r="F6" s="2" t="s">
        <v>303</v>
      </c>
      <c r="I6" s="2" t="s">
        <v>304</v>
      </c>
    </row>
    <row r="7" spans="2:9" x14ac:dyDescent="0.25">
      <c r="B7" t="s">
        <v>305</v>
      </c>
      <c r="E7" s="2" t="s">
        <v>301</v>
      </c>
      <c r="F7" s="2" t="s">
        <v>306</v>
      </c>
      <c r="I7" s="2" t="s">
        <v>307</v>
      </c>
    </row>
    <row r="8" spans="2:9" x14ac:dyDescent="0.25">
      <c r="B8" s="172" t="s">
        <v>308</v>
      </c>
      <c r="E8" s="2" t="s">
        <v>301</v>
      </c>
      <c r="F8" s="2" t="s">
        <v>309</v>
      </c>
      <c r="I8" s="2" t="s">
        <v>310</v>
      </c>
    </row>
    <row r="9" spans="2:9" x14ac:dyDescent="0.25">
      <c r="B9" t="s">
        <v>77</v>
      </c>
      <c r="E9" s="2" t="s">
        <v>304</v>
      </c>
      <c r="F9" s="2" t="s">
        <v>311</v>
      </c>
      <c r="I9" s="2" t="s">
        <v>8</v>
      </c>
    </row>
    <row r="10" spans="2:9" x14ac:dyDescent="0.25">
      <c r="B10" t="s">
        <v>88</v>
      </c>
      <c r="E10" s="2" t="s">
        <v>304</v>
      </c>
      <c r="F10" s="2" t="s">
        <v>312</v>
      </c>
      <c r="I10" s="2" t="s">
        <v>313</v>
      </c>
    </row>
    <row r="11" spans="2:9" x14ac:dyDescent="0.25">
      <c r="B11" t="s">
        <v>72</v>
      </c>
      <c r="E11" s="2" t="s">
        <v>307</v>
      </c>
      <c r="F11" s="2" t="s">
        <v>314</v>
      </c>
      <c r="I11" s="2" t="s">
        <v>315</v>
      </c>
    </row>
    <row r="12" spans="2:9" x14ac:dyDescent="0.25">
      <c r="B12" t="s">
        <v>316</v>
      </c>
      <c r="E12" s="2" t="s">
        <v>310</v>
      </c>
      <c r="F12" s="2" t="s">
        <v>317</v>
      </c>
      <c r="I12" s="2" t="s">
        <v>318</v>
      </c>
    </row>
    <row r="13" spans="2:9" x14ac:dyDescent="0.25">
      <c r="E13" s="2" t="s">
        <v>310</v>
      </c>
      <c r="F13" s="2" t="s">
        <v>319</v>
      </c>
      <c r="I13" s="2" t="s">
        <v>320</v>
      </c>
    </row>
    <row r="14" spans="2:9" x14ac:dyDescent="0.25">
      <c r="E14" s="2" t="s">
        <v>310</v>
      </c>
      <c r="F14" s="2" t="s">
        <v>321</v>
      </c>
      <c r="I14" s="2" t="s">
        <v>5</v>
      </c>
    </row>
    <row r="15" spans="2:9" x14ac:dyDescent="0.25">
      <c r="E15" s="2" t="s">
        <v>310</v>
      </c>
      <c r="F15" s="2" t="s">
        <v>322</v>
      </c>
      <c r="I15" s="2" t="s">
        <v>323</v>
      </c>
    </row>
    <row r="16" spans="2:9" x14ac:dyDescent="0.25">
      <c r="E16" s="2" t="s">
        <v>8</v>
      </c>
      <c r="F16" s="2" t="s">
        <v>9</v>
      </c>
      <c r="I16" s="2" t="s">
        <v>324</v>
      </c>
    </row>
    <row r="17" spans="1:12" x14ac:dyDescent="0.25">
      <c r="E17" s="2" t="s">
        <v>313</v>
      </c>
      <c r="F17" s="2" t="s">
        <v>325</v>
      </c>
      <c r="I17" s="2" t="s">
        <v>326</v>
      </c>
    </row>
    <row r="18" spans="1:12" x14ac:dyDescent="0.25">
      <c r="E18" s="2" t="s">
        <v>313</v>
      </c>
      <c r="F18" s="2" t="s">
        <v>327</v>
      </c>
      <c r="I18" s="2" t="s">
        <v>328</v>
      </c>
    </row>
    <row r="19" spans="1:12" x14ac:dyDescent="0.25">
      <c r="E19" s="2" t="s">
        <v>313</v>
      </c>
      <c r="F19" s="2" t="s">
        <v>329</v>
      </c>
    </row>
    <row r="20" spans="1:12" x14ac:dyDescent="0.25">
      <c r="E20" s="2" t="s">
        <v>313</v>
      </c>
      <c r="F20" s="2" t="s">
        <v>330</v>
      </c>
    </row>
    <row r="21" spans="1:12" ht="15.75" customHeight="1" x14ac:dyDescent="0.25">
      <c r="A21" s="172"/>
      <c r="E21" s="2" t="s">
        <v>315</v>
      </c>
      <c r="F21" s="2" t="s">
        <v>331</v>
      </c>
    </row>
    <row r="22" spans="1:12" ht="15.75" customHeight="1" x14ac:dyDescent="0.25">
      <c r="A22" s="172"/>
      <c r="E22" s="2" t="s">
        <v>315</v>
      </c>
      <c r="F22" s="2" t="s">
        <v>332</v>
      </c>
    </row>
    <row r="23" spans="1:12" ht="15.75" customHeight="1" x14ac:dyDescent="0.25">
      <c r="E23" s="2" t="s">
        <v>315</v>
      </c>
      <c r="F23" s="2" t="s">
        <v>333</v>
      </c>
      <c r="L23" s="172" t="s">
        <v>35</v>
      </c>
    </row>
    <row r="24" spans="1:12" ht="15.75" customHeight="1" x14ac:dyDescent="0.25">
      <c r="E24" s="2" t="s">
        <v>318</v>
      </c>
      <c r="F24" s="2" t="s">
        <v>334</v>
      </c>
      <c r="L24" t="s">
        <v>335</v>
      </c>
    </row>
    <row r="25" spans="1:12" ht="15.75" customHeight="1" x14ac:dyDescent="0.25">
      <c r="E25" s="2" t="s">
        <v>318</v>
      </c>
      <c r="F25" s="2" t="s">
        <v>336</v>
      </c>
      <c r="L25" t="s">
        <v>337</v>
      </c>
    </row>
    <row r="26" spans="1:12" ht="15.75" customHeight="1" x14ac:dyDescent="0.25">
      <c r="E26" s="2" t="s">
        <v>318</v>
      </c>
      <c r="F26" s="2" t="s">
        <v>338</v>
      </c>
      <c r="L26" t="s">
        <v>339</v>
      </c>
    </row>
    <row r="27" spans="1:12" ht="15.75" customHeight="1" x14ac:dyDescent="0.25">
      <c r="E27" s="2" t="s">
        <v>320</v>
      </c>
      <c r="F27" s="2" t="s">
        <v>340</v>
      </c>
      <c r="L27" t="s">
        <v>341</v>
      </c>
    </row>
    <row r="28" spans="1:12" ht="15.75" customHeight="1" x14ac:dyDescent="0.25">
      <c r="E28" s="2" t="s">
        <v>320</v>
      </c>
      <c r="F28" s="2" t="s">
        <v>342</v>
      </c>
      <c r="L28" t="s">
        <v>343</v>
      </c>
    </row>
    <row r="29" spans="1:12" ht="15.75" customHeight="1" x14ac:dyDescent="0.25">
      <c r="E29" s="2" t="s">
        <v>5</v>
      </c>
      <c r="F29" s="2" t="s">
        <v>7</v>
      </c>
      <c r="L29" t="s">
        <v>344</v>
      </c>
    </row>
    <row r="30" spans="1:12" ht="15.75" customHeight="1" x14ac:dyDescent="0.25">
      <c r="E30" s="2" t="s">
        <v>5</v>
      </c>
      <c r="F30" s="2" t="s">
        <v>345</v>
      </c>
      <c r="L30" t="s">
        <v>346</v>
      </c>
    </row>
    <row r="31" spans="1:12" ht="15.75" customHeight="1" x14ac:dyDescent="0.25">
      <c r="E31" s="2" t="s">
        <v>5</v>
      </c>
      <c r="F31" s="2" t="s">
        <v>347</v>
      </c>
      <c r="L31" t="s">
        <v>348</v>
      </c>
    </row>
    <row r="32" spans="1:12" ht="15.75" customHeight="1" x14ac:dyDescent="0.25">
      <c r="E32" s="2" t="s">
        <v>5</v>
      </c>
      <c r="F32" s="2" t="s">
        <v>349</v>
      </c>
      <c r="L32" t="s">
        <v>350</v>
      </c>
    </row>
    <row r="33" spans="2:12" ht="15.75" customHeight="1" x14ac:dyDescent="0.25">
      <c r="E33" s="2" t="s">
        <v>5</v>
      </c>
      <c r="F33" s="2" t="s">
        <v>351</v>
      </c>
      <c r="L33" t="s">
        <v>352</v>
      </c>
    </row>
    <row r="34" spans="2:12" ht="15.75" customHeight="1" x14ac:dyDescent="0.25">
      <c r="B34" s="172" t="s">
        <v>353</v>
      </c>
      <c r="E34" s="2" t="s">
        <v>5</v>
      </c>
      <c r="F34" s="2" t="s">
        <v>354</v>
      </c>
      <c r="L34" t="s">
        <v>75</v>
      </c>
    </row>
    <row r="35" spans="2:12" ht="15.75" customHeight="1" x14ac:dyDescent="0.25">
      <c r="B35" t="s">
        <v>355</v>
      </c>
      <c r="E35" s="2" t="s">
        <v>5</v>
      </c>
      <c r="F35" s="2" t="s">
        <v>356</v>
      </c>
      <c r="L35" t="s">
        <v>357</v>
      </c>
    </row>
    <row r="36" spans="2:12" ht="15.75" customHeight="1" x14ac:dyDescent="0.25">
      <c r="B36" t="s">
        <v>358</v>
      </c>
      <c r="E36" s="2" t="s">
        <v>323</v>
      </c>
      <c r="F36" s="2" t="s">
        <v>359</v>
      </c>
      <c r="L36" t="s">
        <v>360</v>
      </c>
    </row>
    <row r="37" spans="2:12" ht="15.75" customHeight="1" x14ac:dyDescent="0.25">
      <c r="B37" t="s">
        <v>361</v>
      </c>
      <c r="E37" s="2" t="s">
        <v>323</v>
      </c>
      <c r="F37" s="2" t="s">
        <v>362</v>
      </c>
      <c r="L37" t="s">
        <v>363</v>
      </c>
    </row>
    <row r="38" spans="2:12" ht="15.75" customHeight="1" x14ac:dyDescent="0.25">
      <c r="B38" t="s">
        <v>364</v>
      </c>
      <c r="E38" s="2" t="s">
        <v>323</v>
      </c>
      <c r="F38" s="2" t="s">
        <v>365</v>
      </c>
      <c r="L38" t="s">
        <v>366</v>
      </c>
    </row>
    <row r="39" spans="2:12" ht="15.75" customHeight="1" x14ac:dyDescent="0.25">
      <c r="E39" s="2" t="s">
        <v>323</v>
      </c>
      <c r="F39" s="2" t="s">
        <v>367</v>
      </c>
      <c r="L39" t="s">
        <v>368</v>
      </c>
    </row>
    <row r="40" spans="2:12" ht="15.75" customHeight="1" x14ac:dyDescent="0.25">
      <c r="E40" s="2" t="s">
        <v>324</v>
      </c>
      <c r="F40" s="2" t="s">
        <v>369</v>
      </c>
    </row>
    <row r="41" spans="2:12" ht="15.75" customHeight="1" x14ac:dyDescent="0.25">
      <c r="E41" s="2" t="s">
        <v>324</v>
      </c>
      <c r="F41" s="2" t="s">
        <v>370</v>
      </c>
    </row>
    <row r="42" spans="2:12" ht="15.75" customHeight="1" x14ac:dyDescent="0.25">
      <c r="E42" s="2" t="s">
        <v>324</v>
      </c>
      <c r="F42" s="175" t="s">
        <v>371</v>
      </c>
    </row>
    <row r="43" spans="2:12" ht="15.75" customHeight="1" x14ac:dyDescent="0.25">
      <c r="E43" s="2" t="s">
        <v>324</v>
      </c>
      <c r="F43" s="2" t="s">
        <v>372</v>
      </c>
    </row>
    <row r="44" spans="2:12" ht="15.75" customHeight="1" x14ac:dyDescent="0.25">
      <c r="B44" s="172" t="s">
        <v>373</v>
      </c>
      <c r="E44" s="2" t="s">
        <v>324</v>
      </c>
      <c r="F44" s="2" t="s">
        <v>374</v>
      </c>
    </row>
    <row r="45" spans="2:12" ht="15.75" customHeight="1" x14ac:dyDescent="0.25">
      <c r="B45" t="s">
        <v>97</v>
      </c>
      <c r="E45" s="2" t="s">
        <v>324</v>
      </c>
      <c r="F45" s="2" t="s">
        <v>375</v>
      </c>
    </row>
    <row r="46" spans="2:12" ht="15.75" customHeight="1" x14ac:dyDescent="0.25">
      <c r="B46" t="s">
        <v>73</v>
      </c>
      <c r="E46" s="2" t="s">
        <v>326</v>
      </c>
      <c r="F46" s="2" t="s">
        <v>376</v>
      </c>
    </row>
    <row r="47" spans="2:12" ht="15.75" customHeight="1" x14ac:dyDescent="0.25">
      <c r="E47" s="2" t="s">
        <v>326</v>
      </c>
      <c r="F47" s="2" t="s">
        <v>377</v>
      </c>
    </row>
    <row r="48" spans="2:12" ht="15.75" customHeight="1" x14ac:dyDescent="0.25">
      <c r="E48" s="2" t="s">
        <v>326</v>
      </c>
      <c r="F48" s="2" t="s">
        <v>378</v>
      </c>
    </row>
    <row r="49" spans="2:13" ht="15.75" customHeight="1" x14ac:dyDescent="0.25">
      <c r="B49" s="172" t="s">
        <v>379</v>
      </c>
      <c r="E49" s="2" t="s">
        <v>326</v>
      </c>
      <c r="F49" s="2" t="s">
        <v>380</v>
      </c>
    </row>
    <row r="50" spans="2:13" ht="15.75" customHeight="1" x14ac:dyDescent="0.25">
      <c r="B50" t="s">
        <v>381</v>
      </c>
      <c r="E50" s="2" t="s">
        <v>326</v>
      </c>
      <c r="F50" s="2" t="s">
        <v>382</v>
      </c>
    </row>
    <row r="51" spans="2:13" ht="15.75" customHeight="1" x14ac:dyDescent="0.25">
      <c r="B51" t="s">
        <v>211</v>
      </c>
      <c r="E51" s="2" t="s">
        <v>326</v>
      </c>
      <c r="F51" s="2" t="s">
        <v>383</v>
      </c>
    </row>
    <row r="52" spans="2:13" ht="15.75" customHeight="1" x14ac:dyDescent="0.25">
      <c r="B52" t="s">
        <v>116</v>
      </c>
      <c r="E52" s="2" t="s">
        <v>326</v>
      </c>
      <c r="F52" s="2" t="s">
        <v>384</v>
      </c>
    </row>
    <row r="53" spans="2:13" ht="15.75" customHeight="1" x14ac:dyDescent="0.25">
      <c r="E53" s="2" t="s">
        <v>328</v>
      </c>
      <c r="F53" s="2" t="s">
        <v>385</v>
      </c>
    </row>
    <row r="54" spans="2:13" ht="15.75" customHeight="1" x14ac:dyDescent="0.25">
      <c r="L54" s="172" t="s">
        <v>35</v>
      </c>
      <c r="M54" s="172" t="s">
        <v>191</v>
      </c>
    </row>
    <row r="55" spans="2:13" ht="15.75" customHeight="1" x14ac:dyDescent="0.25">
      <c r="L55" t="s">
        <v>335</v>
      </c>
      <c r="M55" s="176" t="s">
        <v>386</v>
      </c>
    </row>
    <row r="56" spans="2:13" ht="15.75" customHeight="1" x14ac:dyDescent="0.25">
      <c r="L56" t="s">
        <v>335</v>
      </c>
      <c r="M56" s="176" t="s">
        <v>387</v>
      </c>
    </row>
    <row r="57" spans="2:13" ht="15.75" customHeight="1" x14ac:dyDescent="0.25">
      <c r="L57" t="s">
        <v>335</v>
      </c>
      <c r="M57" s="176" t="s">
        <v>388</v>
      </c>
    </row>
    <row r="58" spans="2:13" ht="15.75" customHeight="1" x14ac:dyDescent="0.25">
      <c r="L58" t="s">
        <v>335</v>
      </c>
      <c r="M58" s="176" t="s">
        <v>389</v>
      </c>
    </row>
    <row r="59" spans="2:13" ht="15.75" customHeight="1" x14ac:dyDescent="0.25">
      <c r="L59" t="s">
        <v>335</v>
      </c>
      <c r="M59" s="176" t="s">
        <v>390</v>
      </c>
    </row>
    <row r="60" spans="2:13" ht="15.75" customHeight="1" x14ac:dyDescent="0.25">
      <c r="L60" t="s">
        <v>337</v>
      </c>
      <c r="M60" s="177" t="s">
        <v>391</v>
      </c>
    </row>
    <row r="61" spans="2:13" ht="15.75" customHeight="1" x14ac:dyDescent="0.25">
      <c r="L61" t="s">
        <v>337</v>
      </c>
      <c r="M61" s="177" t="s">
        <v>392</v>
      </c>
    </row>
    <row r="62" spans="2:13" ht="15.75" customHeight="1" x14ac:dyDescent="0.25">
      <c r="L62" t="s">
        <v>339</v>
      </c>
      <c r="M62" s="178" t="s">
        <v>393</v>
      </c>
    </row>
    <row r="63" spans="2:13" ht="15.75" customHeight="1" x14ac:dyDescent="0.25">
      <c r="L63" t="s">
        <v>339</v>
      </c>
      <c r="M63" s="178" t="s">
        <v>394</v>
      </c>
    </row>
    <row r="64" spans="2:13" ht="15.75" customHeight="1" x14ac:dyDescent="0.25">
      <c r="L64" t="s">
        <v>339</v>
      </c>
      <c r="M64" s="178" t="s">
        <v>395</v>
      </c>
    </row>
    <row r="65" spans="12:13" ht="15.75" customHeight="1" x14ac:dyDescent="0.25">
      <c r="L65" t="s">
        <v>339</v>
      </c>
      <c r="M65" s="178" t="s">
        <v>396</v>
      </c>
    </row>
    <row r="66" spans="12:13" ht="15.75" customHeight="1" x14ac:dyDescent="0.25">
      <c r="L66" t="s">
        <v>339</v>
      </c>
      <c r="M66" s="178" t="s">
        <v>397</v>
      </c>
    </row>
    <row r="67" spans="12:13" ht="15.75" customHeight="1" x14ac:dyDescent="0.25">
      <c r="L67" t="s">
        <v>339</v>
      </c>
      <c r="M67" s="178" t="s">
        <v>398</v>
      </c>
    </row>
    <row r="68" spans="12:13" ht="15.75" customHeight="1" x14ac:dyDescent="0.25">
      <c r="L68" t="s">
        <v>339</v>
      </c>
      <c r="M68" s="178" t="s">
        <v>399</v>
      </c>
    </row>
    <row r="69" spans="12:13" ht="15.75" customHeight="1" x14ac:dyDescent="0.25">
      <c r="L69" t="s">
        <v>339</v>
      </c>
      <c r="M69" s="178" t="s">
        <v>400</v>
      </c>
    </row>
    <row r="70" spans="12:13" ht="15.75" customHeight="1" x14ac:dyDescent="0.25">
      <c r="L70" t="s">
        <v>339</v>
      </c>
      <c r="M70" s="178" t="s">
        <v>401</v>
      </c>
    </row>
    <row r="71" spans="12:13" ht="15.75" customHeight="1" x14ac:dyDescent="0.25">
      <c r="L71" t="s">
        <v>339</v>
      </c>
      <c r="M71" s="178" t="s">
        <v>402</v>
      </c>
    </row>
    <row r="72" spans="12:13" ht="15.75" customHeight="1" x14ac:dyDescent="0.25">
      <c r="L72" t="s">
        <v>341</v>
      </c>
      <c r="M72" s="177" t="s">
        <v>403</v>
      </c>
    </row>
    <row r="73" spans="12:13" ht="15.75" customHeight="1" x14ac:dyDescent="0.25">
      <c r="L73" t="s">
        <v>341</v>
      </c>
      <c r="M73" s="177" t="s">
        <v>404</v>
      </c>
    </row>
    <row r="74" spans="12:13" ht="15.75" customHeight="1" x14ac:dyDescent="0.25">
      <c r="L74" t="s">
        <v>341</v>
      </c>
      <c r="M74" s="177" t="s">
        <v>405</v>
      </c>
    </row>
    <row r="75" spans="12:13" ht="15.75" customHeight="1" x14ac:dyDescent="0.25">
      <c r="L75" t="s">
        <v>341</v>
      </c>
      <c r="M75" s="177" t="s">
        <v>406</v>
      </c>
    </row>
    <row r="76" spans="12:13" ht="15.75" customHeight="1" x14ac:dyDescent="0.25">
      <c r="L76" t="s">
        <v>341</v>
      </c>
      <c r="M76" s="177" t="s">
        <v>407</v>
      </c>
    </row>
    <row r="77" spans="12:13" ht="15.75" customHeight="1" x14ac:dyDescent="0.25">
      <c r="L77" t="s">
        <v>341</v>
      </c>
      <c r="M77" s="177" t="s">
        <v>408</v>
      </c>
    </row>
    <row r="78" spans="12:13" ht="15.75" customHeight="1" x14ac:dyDescent="0.25">
      <c r="L78" t="s">
        <v>343</v>
      </c>
      <c r="M78" s="179" t="s">
        <v>409</v>
      </c>
    </row>
    <row r="79" spans="12:13" ht="15.75" customHeight="1" x14ac:dyDescent="0.25">
      <c r="L79" t="s">
        <v>343</v>
      </c>
      <c r="M79" s="179" t="s">
        <v>410</v>
      </c>
    </row>
    <row r="80" spans="12:13" ht="15.75" customHeight="1" x14ac:dyDescent="0.25">
      <c r="L80" t="s">
        <v>343</v>
      </c>
      <c r="M80" s="179" t="s">
        <v>411</v>
      </c>
    </row>
    <row r="81" spans="12:13" ht="15.75" customHeight="1" x14ac:dyDescent="0.25">
      <c r="L81" t="s">
        <v>343</v>
      </c>
      <c r="M81" s="179" t="s">
        <v>412</v>
      </c>
    </row>
    <row r="82" spans="12:13" ht="15.75" customHeight="1" x14ac:dyDescent="0.25">
      <c r="L82" t="s">
        <v>343</v>
      </c>
      <c r="M82" s="179" t="s">
        <v>413</v>
      </c>
    </row>
    <row r="83" spans="12:13" ht="15.75" customHeight="1" x14ac:dyDescent="0.25">
      <c r="L83" t="s">
        <v>343</v>
      </c>
      <c r="M83" s="179" t="s">
        <v>414</v>
      </c>
    </row>
    <row r="84" spans="12:13" ht="15.75" customHeight="1" x14ac:dyDescent="0.25">
      <c r="L84" t="s">
        <v>343</v>
      </c>
      <c r="M84" s="179" t="s">
        <v>415</v>
      </c>
    </row>
    <row r="85" spans="12:13" ht="15.75" customHeight="1" x14ac:dyDescent="0.25">
      <c r="L85" t="s">
        <v>343</v>
      </c>
      <c r="M85" s="179" t="s">
        <v>416</v>
      </c>
    </row>
    <row r="86" spans="12:13" ht="15.75" customHeight="1" x14ac:dyDescent="0.25">
      <c r="L86" t="s">
        <v>344</v>
      </c>
      <c r="M86" t="s">
        <v>417</v>
      </c>
    </row>
    <row r="87" spans="12:13" ht="15.75" customHeight="1" x14ac:dyDescent="0.25">
      <c r="L87" t="s">
        <v>344</v>
      </c>
      <c r="M87" t="s">
        <v>418</v>
      </c>
    </row>
    <row r="88" spans="12:13" ht="15.75" customHeight="1" x14ac:dyDescent="0.25">
      <c r="L88" t="s">
        <v>344</v>
      </c>
      <c r="M88" t="s">
        <v>419</v>
      </c>
    </row>
    <row r="89" spans="12:13" ht="15.75" customHeight="1" x14ac:dyDescent="0.25">
      <c r="L89" t="s">
        <v>344</v>
      </c>
      <c r="M89" t="s">
        <v>420</v>
      </c>
    </row>
    <row r="90" spans="12:13" ht="15.75" customHeight="1" x14ac:dyDescent="0.25">
      <c r="L90" t="s">
        <v>344</v>
      </c>
      <c r="M90" t="s">
        <v>421</v>
      </c>
    </row>
    <row r="91" spans="12:13" ht="15.75" customHeight="1" x14ac:dyDescent="0.25">
      <c r="L91" t="s">
        <v>346</v>
      </c>
      <c r="M91" s="180" t="s">
        <v>422</v>
      </c>
    </row>
    <row r="92" spans="12:13" ht="15.75" customHeight="1" x14ac:dyDescent="0.25">
      <c r="L92" t="s">
        <v>346</v>
      </c>
      <c r="M92" s="180" t="s">
        <v>423</v>
      </c>
    </row>
    <row r="93" spans="12:13" ht="15.75" customHeight="1" x14ac:dyDescent="0.25">
      <c r="L93" t="s">
        <v>346</v>
      </c>
      <c r="M93" s="180" t="s">
        <v>424</v>
      </c>
    </row>
    <row r="94" spans="12:13" ht="15.75" customHeight="1" x14ac:dyDescent="0.25">
      <c r="L94" t="s">
        <v>346</v>
      </c>
      <c r="M94" s="180" t="s">
        <v>425</v>
      </c>
    </row>
    <row r="95" spans="12:13" ht="15.75" customHeight="1" x14ac:dyDescent="0.25">
      <c r="L95" t="s">
        <v>348</v>
      </c>
      <c r="M95" t="s">
        <v>426</v>
      </c>
    </row>
    <row r="96" spans="12:13" ht="15.75" customHeight="1" x14ac:dyDescent="0.25">
      <c r="L96" t="s">
        <v>348</v>
      </c>
      <c r="M96" t="s">
        <v>427</v>
      </c>
    </row>
    <row r="97" spans="12:13" ht="15.75" customHeight="1" x14ac:dyDescent="0.25">
      <c r="L97" t="s">
        <v>348</v>
      </c>
      <c r="M97" t="s">
        <v>428</v>
      </c>
    </row>
    <row r="98" spans="12:13" ht="15.75" customHeight="1" x14ac:dyDescent="0.25">
      <c r="L98" t="s">
        <v>348</v>
      </c>
      <c r="M98" t="s">
        <v>429</v>
      </c>
    </row>
    <row r="99" spans="12:13" ht="15.75" customHeight="1" x14ac:dyDescent="0.25">
      <c r="L99" t="s">
        <v>348</v>
      </c>
      <c r="M99" t="s">
        <v>430</v>
      </c>
    </row>
    <row r="100" spans="12:13" ht="15.75" customHeight="1" x14ac:dyDescent="0.25">
      <c r="L100" t="s">
        <v>348</v>
      </c>
      <c r="M100" t="s">
        <v>431</v>
      </c>
    </row>
    <row r="101" spans="12:13" ht="15.75" customHeight="1" x14ac:dyDescent="0.25">
      <c r="L101" t="s">
        <v>348</v>
      </c>
      <c r="M101" t="s">
        <v>432</v>
      </c>
    </row>
    <row r="102" spans="12:13" ht="15.75" customHeight="1" x14ac:dyDescent="0.25">
      <c r="L102" t="s">
        <v>348</v>
      </c>
      <c r="M102" t="s">
        <v>433</v>
      </c>
    </row>
    <row r="103" spans="12:13" ht="15.75" customHeight="1" x14ac:dyDescent="0.25">
      <c r="L103" t="s">
        <v>348</v>
      </c>
      <c r="M103" t="s">
        <v>434</v>
      </c>
    </row>
    <row r="104" spans="12:13" ht="15.75" customHeight="1" x14ac:dyDescent="0.25">
      <c r="L104" t="s">
        <v>348</v>
      </c>
      <c r="M104" t="s">
        <v>435</v>
      </c>
    </row>
    <row r="105" spans="12:13" ht="15.75" customHeight="1" x14ac:dyDescent="0.25">
      <c r="L105" t="s">
        <v>436</v>
      </c>
      <c r="M105" s="178" t="s">
        <v>437</v>
      </c>
    </row>
    <row r="106" spans="12:13" ht="15.75" customHeight="1" x14ac:dyDescent="0.25">
      <c r="L106" t="s">
        <v>436</v>
      </c>
      <c r="M106" s="178" t="s">
        <v>438</v>
      </c>
    </row>
    <row r="107" spans="12:13" ht="15.75" customHeight="1" x14ac:dyDescent="0.25">
      <c r="L107" t="s">
        <v>436</v>
      </c>
      <c r="M107" s="178" t="s">
        <v>439</v>
      </c>
    </row>
    <row r="108" spans="12:13" ht="15.75" customHeight="1" x14ac:dyDescent="0.25">
      <c r="L108" t="s">
        <v>436</v>
      </c>
      <c r="M108" s="178" t="s">
        <v>440</v>
      </c>
    </row>
    <row r="109" spans="12:13" ht="15.75" customHeight="1" x14ac:dyDescent="0.25">
      <c r="L109" t="s">
        <v>436</v>
      </c>
      <c r="M109" s="178" t="s">
        <v>441</v>
      </c>
    </row>
    <row r="110" spans="12:13" ht="15.75" customHeight="1" x14ac:dyDescent="0.25">
      <c r="L110" t="s">
        <v>436</v>
      </c>
      <c r="M110" s="178" t="s">
        <v>442</v>
      </c>
    </row>
    <row r="111" spans="12:13" ht="15.75" customHeight="1" x14ac:dyDescent="0.25">
      <c r="L111" t="s">
        <v>352</v>
      </c>
      <c r="M111" t="s">
        <v>443</v>
      </c>
    </row>
    <row r="112" spans="12:13" ht="15.75" customHeight="1" x14ac:dyDescent="0.25">
      <c r="L112" t="s">
        <v>352</v>
      </c>
      <c r="M112" t="s">
        <v>444</v>
      </c>
    </row>
    <row r="113" spans="12:13" ht="15.75" customHeight="1" x14ac:dyDescent="0.25">
      <c r="L113" t="s">
        <v>352</v>
      </c>
      <c r="M113" t="s">
        <v>445</v>
      </c>
    </row>
    <row r="114" spans="12:13" ht="15.75" customHeight="1" x14ac:dyDescent="0.25">
      <c r="L114" t="s">
        <v>75</v>
      </c>
      <c r="M114" s="180" t="s">
        <v>446</v>
      </c>
    </row>
    <row r="115" spans="12:13" ht="15.75" customHeight="1" x14ac:dyDescent="0.25">
      <c r="L115" t="s">
        <v>75</v>
      </c>
      <c r="M115" s="180" t="s">
        <v>447</v>
      </c>
    </row>
    <row r="116" spans="12:13" ht="15.75" customHeight="1" x14ac:dyDescent="0.25">
      <c r="L116" t="s">
        <v>75</v>
      </c>
      <c r="M116" s="193" t="s">
        <v>448</v>
      </c>
    </row>
    <row r="117" spans="12:13" ht="15.75" customHeight="1" x14ac:dyDescent="0.25">
      <c r="L117" t="s">
        <v>75</v>
      </c>
      <c r="M117" s="180" t="s">
        <v>449</v>
      </c>
    </row>
    <row r="118" spans="12:13" ht="15.75" customHeight="1" x14ac:dyDescent="0.25">
      <c r="L118" t="s">
        <v>75</v>
      </c>
      <c r="M118" s="180" t="s">
        <v>450</v>
      </c>
    </row>
    <row r="119" spans="12:13" ht="15.75" customHeight="1" x14ac:dyDescent="0.25">
      <c r="L119" t="s">
        <v>75</v>
      </c>
      <c r="M119" s="193" t="s">
        <v>76</v>
      </c>
    </row>
    <row r="120" spans="12:13" ht="15.75" customHeight="1" x14ac:dyDescent="0.25">
      <c r="L120" t="s">
        <v>75</v>
      </c>
      <c r="M120" s="193" t="s">
        <v>76</v>
      </c>
    </row>
    <row r="121" spans="12:13" ht="15.75" customHeight="1" x14ac:dyDescent="0.25">
      <c r="L121" t="s">
        <v>357</v>
      </c>
      <c r="M121" t="s">
        <v>451</v>
      </c>
    </row>
    <row r="122" spans="12:13" ht="15.75" customHeight="1" x14ac:dyDescent="0.25">
      <c r="L122" t="s">
        <v>357</v>
      </c>
      <c r="M122" t="s">
        <v>452</v>
      </c>
    </row>
    <row r="123" spans="12:13" ht="15.75" customHeight="1" x14ac:dyDescent="0.25">
      <c r="L123" t="s">
        <v>357</v>
      </c>
      <c r="M123" t="s">
        <v>453</v>
      </c>
    </row>
    <row r="124" spans="12:13" ht="15.75" customHeight="1" x14ac:dyDescent="0.25">
      <c r="L124" t="s">
        <v>357</v>
      </c>
      <c r="M124" t="s">
        <v>454</v>
      </c>
    </row>
    <row r="125" spans="12:13" ht="15.75" customHeight="1" x14ac:dyDescent="0.25">
      <c r="L125" t="s">
        <v>357</v>
      </c>
      <c r="M125" t="s">
        <v>455</v>
      </c>
    </row>
    <row r="126" spans="12:13" ht="15.75" customHeight="1" x14ac:dyDescent="0.25">
      <c r="L126" t="s">
        <v>360</v>
      </c>
      <c r="M126" s="181" t="s">
        <v>456</v>
      </c>
    </row>
    <row r="127" spans="12:13" ht="15.75" customHeight="1" x14ac:dyDescent="0.25">
      <c r="L127" t="s">
        <v>360</v>
      </c>
      <c r="M127" s="181" t="s">
        <v>457</v>
      </c>
    </row>
    <row r="128" spans="12:13" ht="15.75" customHeight="1" x14ac:dyDescent="0.25">
      <c r="L128" t="s">
        <v>363</v>
      </c>
      <c r="M128" t="s">
        <v>458</v>
      </c>
    </row>
    <row r="129" spans="12:13" ht="15.75" customHeight="1" x14ac:dyDescent="0.25">
      <c r="L129" t="s">
        <v>363</v>
      </c>
      <c r="M129" t="s">
        <v>459</v>
      </c>
    </row>
    <row r="130" spans="12:13" ht="15.75" customHeight="1" x14ac:dyDescent="0.25">
      <c r="L130" t="s">
        <v>366</v>
      </c>
      <c r="M130" s="182" t="s">
        <v>460</v>
      </c>
    </row>
    <row r="131" spans="12:13" ht="15.75" customHeight="1" x14ac:dyDescent="0.25">
      <c r="L131" t="s">
        <v>366</v>
      </c>
      <c r="M131" s="182" t="s">
        <v>461</v>
      </c>
    </row>
    <row r="132" spans="12:13" ht="15.75" customHeight="1" x14ac:dyDescent="0.25">
      <c r="L132" t="s">
        <v>368</v>
      </c>
      <c r="M132" t="s">
        <v>462</v>
      </c>
    </row>
    <row r="133" spans="12:13" ht="15.75" customHeight="1" x14ac:dyDescent="0.25">
      <c r="L133" t="s">
        <v>368</v>
      </c>
      <c r="M133" t="s">
        <v>463</v>
      </c>
    </row>
    <row r="134" spans="12:13" ht="15.75" customHeight="1" x14ac:dyDescent="0.25">
      <c r="L134" t="s">
        <v>368</v>
      </c>
      <c r="M134" t="s">
        <v>464</v>
      </c>
    </row>
    <row r="135" spans="12:13" ht="15.75" customHeight="1" x14ac:dyDescent="0.25">
      <c r="L135" t="s">
        <v>368</v>
      </c>
      <c r="M135" t="s">
        <v>465</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M100"/>
  <sheetViews>
    <sheetView zoomScale="90" zoomScaleNormal="9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492</v>
      </c>
      <c r="C1" s="5"/>
      <c r="D1" s="5"/>
      <c r="E1" s="5"/>
      <c r="F1" s="5"/>
      <c r="G1" s="5"/>
      <c r="H1" s="5"/>
      <c r="I1" s="5"/>
      <c r="J1" s="5"/>
      <c r="K1" s="5"/>
      <c r="L1" s="5"/>
      <c r="M1" s="6"/>
    </row>
    <row r="2" spans="1:13" ht="15.75" customHeight="1" x14ac:dyDescent="0.25">
      <c r="A2" s="341" t="s">
        <v>94</v>
      </c>
      <c r="B2" s="7" t="s">
        <v>95</v>
      </c>
      <c r="C2" s="347" t="s">
        <v>467</v>
      </c>
      <c r="D2" s="348"/>
      <c r="E2" s="348"/>
      <c r="F2" s="348"/>
      <c r="G2" s="348"/>
      <c r="H2" s="348"/>
      <c r="I2" s="348"/>
      <c r="J2" s="348"/>
      <c r="K2" s="348"/>
      <c r="L2" s="348"/>
      <c r="M2" s="349"/>
    </row>
    <row r="3" spans="1:13" ht="48.75" customHeight="1" x14ac:dyDescent="0.25">
      <c r="A3" s="339"/>
      <c r="B3" s="8" t="s">
        <v>96</v>
      </c>
      <c r="C3" s="350" t="s">
        <v>495</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6.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81.95" customHeight="1" x14ac:dyDescent="0.25">
      <c r="A11" s="340"/>
      <c r="B11" s="8" t="s">
        <v>104</v>
      </c>
      <c r="C11" s="350" t="s">
        <v>767</v>
      </c>
      <c r="D11" s="336"/>
      <c r="E11" s="336"/>
      <c r="F11" s="336"/>
      <c r="G11" s="336"/>
      <c r="H11" s="336"/>
      <c r="I11" s="336"/>
      <c r="J11" s="336"/>
      <c r="K11" s="336"/>
      <c r="L11" s="336"/>
      <c r="M11" s="337"/>
    </row>
    <row r="12" spans="1:13" ht="15.75" customHeight="1" x14ac:dyDescent="0.25">
      <c r="A12" s="338" t="s">
        <v>105</v>
      </c>
      <c r="B12" s="8" t="s">
        <v>24</v>
      </c>
      <c r="C12" s="377" t="s">
        <v>567</v>
      </c>
      <c r="D12" s="378"/>
      <c r="E12" s="378"/>
      <c r="F12" s="378"/>
      <c r="G12" s="378"/>
      <c r="H12" s="378"/>
      <c r="I12" s="378"/>
      <c r="J12" s="378"/>
      <c r="K12" s="378"/>
      <c r="L12" s="378"/>
      <c r="M12" s="379"/>
    </row>
    <row r="13" spans="1:13" ht="8.25" customHeight="1" x14ac:dyDescent="0.25">
      <c r="A13" s="339"/>
      <c r="B13" s="356" t="s">
        <v>106</v>
      </c>
      <c r="C13" s="31"/>
      <c r="D13" s="32"/>
      <c r="E13" s="32"/>
      <c r="F13" s="32"/>
      <c r="G13" s="32"/>
      <c r="H13" s="32"/>
      <c r="I13" s="32"/>
      <c r="J13" s="32"/>
      <c r="K13" s="32"/>
      <c r="L13" s="32"/>
      <c r="M13" s="33"/>
    </row>
    <row r="14" spans="1:13" ht="9" customHeight="1" x14ac:dyDescent="0.25">
      <c r="A14" s="339"/>
      <c r="B14" s="357"/>
      <c r="C14" s="34"/>
      <c r="D14" s="35"/>
      <c r="E14" s="36"/>
      <c r="F14" s="35"/>
      <c r="G14" s="36"/>
      <c r="H14" s="35"/>
      <c r="I14" s="36"/>
      <c r="J14" s="35"/>
      <c r="K14" s="36"/>
      <c r="L14" s="36"/>
      <c r="M14" s="37"/>
    </row>
    <row r="15" spans="1:13" ht="15.75" customHeight="1" x14ac:dyDescent="0.25">
      <c r="A15" s="339"/>
      <c r="B15" s="357"/>
      <c r="C15" s="38" t="s">
        <v>107</v>
      </c>
      <c r="D15" s="39"/>
      <c r="E15" s="40" t="s">
        <v>108</v>
      </c>
      <c r="F15" s="39"/>
      <c r="G15" s="40" t="s">
        <v>109</v>
      </c>
      <c r="H15" s="39"/>
      <c r="I15" s="40" t="s">
        <v>110</v>
      </c>
      <c r="J15" s="13"/>
      <c r="K15" s="40"/>
      <c r="L15" s="40"/>
      <c r="M15" s="37"/>
    </row>
    <row r="16" spans="1:13" ht="15.75" customHeight="1" x14ac:dyDescent="0.25">
      <c r="A16" s="339"/>
      <c r="B16" s="357"/>
      <c r="C16" s="38" t="s">
        <v>111</v>
      </c>
      <c r="D16" s="41"/>
      <c r="E16" s="40" t="s">
        <v>112</v>
      </c>
      <c r="F16" s="42"/>
      <c r="G16" s="40" t="s">
        <v>113</v>
      </c>
      <c r="H16" s="42"/>
      <c r="I16" s="40"/>
      <c r="J16" s="36"/>
      <c r="K16" s="40"/>
      <c r="L16" s="40"/>
      <c r="M16" s="37"/>
    </row>
    <row r="17" spans="1:13" ht="15.75" customHeight="1" x14ac:dyDescent="0.25">
      <c r="A17" s="339"/>
      <c r="B17" s="357"/>
      <c r="C17" s="38" t="s">
        <v>114</v>
      </c>
      <c r="D17" s="41"/>
      <c r="E17" s="40" t="s">
        <v>115</v>
      </c>
      <c r="F17" s="41"/>
      <c r="G17" s="40"/>
      <c r="H17" s="36"/>
      <c r="I17" s="40"/>
      <c r="J17" s="36"/>
      <c r="K17" s="40"/>
      <c r="L17" s="40"/>
      <c r="M17" s="37"/>
    </row>
    <row r="18" spans="1:13" ht="15.75" customHeight="1" x14ac:dyDescent="0.25">
      <c r="A18" s="339"/>
      <c r="B18" s="357"/>
      <c r="C18" s="38" t="s">
        <v>116</v>
      </c>
      <c r="D18" s="41" t="s">
        <v>117</v>
      </c>
      <c r="E18" s="40" t="s">
        <v>118</v>
      </c>
      <c r="F18" s="43" t="s">
        <v>474</v>
      </c>
      <c r="G18" s="27"/>
      <c r="H18" s="27"/>
      <c r="I18" s="27"/>
      <c r="J18" s="27"/>
      <c r="K18" s="27"/>
      <c r="L18" s="27"/>
      <c r="M18" s="44"/>
    </row>
    <row r="19" spans="1:13" ht="9.75" customHeight="1" x14ac:dyDescent="0.25">
      <c r="A19" s="339"/>
      <c r="B19" s="358"/>
      <c r="C19" s="45"/>
      <c r="D19" s="49"/>
      <c r="E19" s="46"/>
      <c r="F19" s="46"/>
      <c r="G19" s="46"/>
      <c r="H19" s="46"/>
      <c r="I19" s="46"/>
      <c r="J19" s="46"/>
      <c r="K19" s="46"/>
      <c r="L19" s="46"/>
      <c r="M19" s="47"/>
    </row>
    <row r="20" spans="1:13" ht="15.75" customHeight="1" x14ac:dyDescent="0.25">
      <c r="A20" s="339"/>
      <c r="B20" s="356" t="s">
        <v>120</v>
      </c>
      <c r="C20" s="48"/>
      <c r="D20" s="100"/>
      <c r="E20" s="32"/>
      <c r="F20" s="32"/>
      <c r="G20" s="32"/>
      <c r="H20" s="32"/>
      <c r="I20" s="32"/>
      <c r="J20" s="32"/>
      <c r="K20" s="32"/>
      <c r="L20" s="22"/>
      <c r="M20" s="23"/>
    </row>
    <row r="21" spans="1:13" ht="15.75" customHeight="1" x14ac:dyDescent="0.25">
      <c r="A21" s="339"/>
      <c r="B21" s="357"/>
      <c r="C21" s="38" t="s">
        <v>121</v>
      </c>
      <c r="D21" s="101"/>
      <c r="E21" s="49"/>
      <c r="F21" s="40" t="s">
        <v>122</v>
      </c>
      <c r="G21" s="41"/>
      <c r="H21" s="49"/>
      <c r="I21" s="40" t="s">
        <v>123</v>
      </c>
      <c r="J21" s="41"/>
      <c r="K21" s="49"/>
      <c r="L21" s="25"/>
      <c r="M21" s="26"/>
    </row>
    <row r="22" spans="1:13" ht="15.75" customHeight="1" x14ac:dyDescent="0.25">
      <c r="A22" s="339"/>
      <c r="B22" s="357"/>
      <c r="C22" s="38" t="s">
        <v>125</v>
      </c>
      <c r="D22" s="50"/>
      <c r="E22" s="25"/>
      <c r="F22" s="40" t="s">
        <v>126</v>
      </c>
      <c r="G22" s="42"/>
      <c r="H22" s="25"/>
      <c r="I22" s="51" t="s">
        <v>671</v>
      </c>
      <c r="J22" s="25" t="s">
        <v>672</v>
      </c>
      <c r="K22" s="24"/>
      <c r="L22" s="25"/>
      <c r="M22" s="26"/>
    </row>
    <row r="23" spans="1:13" ht="15.75" customHeight="1" x14ac:dyDescent="0.25">
      <c r="A23" s="339"/>
      <c r="B23" s="357"/>
      <c r="C23" s="52"/>
      <c r="D23" s="35"/>
      <c r="E23" s="35"/>
      <c r="F23" s="35"/>
      <c r="G23" s="35"/>
      <c r="H23" s="35"/>
      <c r="I23" s="35"/>
      <c r="J23" s="35"/>
      <c r="K23" s="35"/>
      <c r="L23" s="28"/>
      <c r="M23" s="29"/>
    </row>
    <row r="24" spans="1:13" ht="15.75" customHeight="1" x14ac:dyDescent="0.25">
      <c r="A24" s="339"/>
      <c r="B24" s="53" t="s">
        <v>127</v>
      </c>
      <c r="C24" s="54"/>
      <c r="D24" s="55"/>
      <c r="E24" s="55"/>
      <c r="F24" s="55"/>
      <c r="G24" s="55"/>
      <c r="H24" s="55"/>
      <c r="I24" s="55"/>
      <c r="J24" s="55"/>
      <c r="K24" s="55"/>
      <c r="L24" s="55"/>
      <c r="M24" s="56"/>
    </row>
    <row r="25" spans="1:13" ht="15.75" customHeight="1" x14ac:dyDescent="0.25">
      <c r="A25" s="339"/>
      <c r="B25" s="57"/>
      <c r="C25" s="58" t="s">
        <v>128</v>
      </c>
      <c r="D25" s="59">
        <f>+'Plan de acción'!K20</f>
        <v>0</v>
      </c>
      <c r="E25" s="49"/>
      <c r="F25" s="60" t="s">
        <v>129</v>
      </c>
      <c r="G25" s="42">
        <v>2018</v>
      </c>
      <c r="H25" s="49"/>
      <c r="I25" s="60" t="s">
        <v>130</v>
      </c>
      <c r="J25" s="372" t="s">
        <v>82</v>
      </c>
      <c r="K25" s="336"/>
      <c r="L25" s="355"/>
      <c r="M25" s="61"/>
    </row>
    <row r="26" spans="1:13" ht="15.75" customHeight="1" x14ac:dyDescent="0.25">
      <c r="A26" s="339"/>
      <c r="B26" s="16"/>
      <c r="C26" s="45"/>
      <c r="D26" s="46"/>
      <c r="E26" s="46"/>
      <c r="F26" s="46"/>
      <c r="G26" s="46"/>
      <c r="H26" s="46"/>
      <c r="I26" s="46"/>
      <c r="J26" s="46"/>
      <c r="K26" s="46"/>
      <c r="L26" s="46"/>
      <c r="M26" s="47"/>
    </row>
    <row r="27" spans="1:13" ht="15.75" customHeight="1" x14ac:dyDescent="0.25">
      <c r="A27" s="339"/>
      <c r="B27" s="376" t="s">
        <v>131</v>
      </c>
      <c r="C27" s="62"/>
      <c r="D27" s="63"/>
      <c r="E27" s="63"/>
      <c r="F27" s="63"/>
      <c r="G27" s="63"/>
      <c r="H27" s="63"/>
      <c r="I27" s="63"/>
      <c r="J27" s="63"/>
      <c r="K27" s="63"/>
      <c r="L27" s="25"/>
      <c r="M27" s="26"/>
    </row>
    <row r="28" spans="1:13" ht="15.75" customHeight="1" x14ac:dyDescent="0.25">
      <c r="A28" s="339"/>
      <c r="B28" s="357"/>
      <c r="C28" s="64" t="s">
        <v>132</v>
      </c>
      <c r="D28" s="65">
        <v>2021</v>
      </c>
      <c r="E28" s="66"/>
      <c r="F28" s="49" t="s">
        <v>133</v>
      </c>
      <c r="G28" s="67" t="s">
        <v>172</v>
      </c>
      <c r="H28" s="66"/>
      <c r="I28" s="60"/>
      <c r="J28" s="66"/>
      <c r="K28" s="66"/>
      <c r="L28" s="25"/>
      <c r="M28" s="26"/>
    </row>
    <row r="29" spans="1:13" ht="15.75" customHeight="1" x14ac:dyDescent="0.25">
      <c r="A29" s="339"/>
      <c r="B29" s="357"/>
      <c r="C29" s="64"/>
      <c r="D29" s="68"/>
      <c r="E29" s="66"/>
      <c r="F29" s="49"/>
      <c r="G29" s="66"/>
      <c r="H29" s="66"/>
      <c r="I29" s="60"/>
      <c r="J29" s="66"/>
      <c r="K29" s="66"/>
      <c r="L29" s="25"/>
      <c r="M29" s="26"/>
    </row>
    <row r="30" spans="1:13" ht="15.75" customHeight="1" x14ac:dyDescent="0.25">
      <c r="A30" s="339"/>
      <c r="B30" s="53" t="s">
        <v>135</v>
      </c>
      <c r="C30" s="69"/>
      <c r="D30" s="70"/>
      <c r="E30" s="70"/>
      <c r="F30" s="70"/>
      <c r="G30" s="70"/>
      <c r="H30" s="70"/>
      <c r="I30" s="70"/>
      <c r="J30" s="70"/>
      <c r="K30" s="70"/>
      <c r="L30" s="70"/>
      <c r="M30" s="71"/>
    </row>
    <row r="31" spans="1:13" ht="15.75" customHeight="1" x14ac:dyDescent="0.25">
      <c r="A31" s="339"/>
      <c r="B31" s="57"/>
      <c r="C31" s="38"/>
      <c r="D31" s="49" t="s">
        <v>136</v>
      </c>
      <c r="E31" s="49"/>
      <c r="F31" s="49" t="s">
        <v>137</v>
      </c>
      <c r="G31" s="49"/>
      <c r="H31" s="24" t="s">
        <v>138</v>
      </c>
      <c r="I31" s="24"/>
      <c r="J31" s="24" t="s">
        <v>139</v>
      </c>
      <c r="K31" s="49"/>
      <c r="L31" s="49" t="s">
        <v>140</v>
      </c>
      <c r="M31" s="72"/>
    </row>
    <row r="32" spans="1:13" ht="15.75" customHeight="1" x14ac:dyDescent="0.25">
      <c r="A32" s="339"/>
      <c r="B32" s="57"/>
      <c r="C32" s="38"/>
      <c r="D32" s="73"/>
      <c r="E32" s="74"/>
      <c r="F32" s="73"/>
      <c r="G32" s="74"/>
      <c r="H32" s="102">
        <v>10</v>
      </c>
      <c r="I32" s="74"/>
      <c r="J32" s="73"/>
      <c r="K32" s="74"/>
      <c r="L32" s="102">
        <v>10</v>
      </c>
      <c r="M32" s="75"/>
    </row>
    <row r="33" spans="1:13" ht="15.75" customHeight="1" x14ac:dyDescent="0.25">
      <c r="A33" s="339"/>
      <c r="B33" s="57"/>
      <c r="C33" s="38"/>
      <c r="D33" s="49" t="s">
        <v>141</v>
      </c>
      <c r="E33" s="49"/>
      <c r="F33" s="49" t="s">
        <v>142</v>
      </c>
      <c r="G33" s="49"/>
      <c r="H33" s="24" t="s">
        <v>143</v>
      </c>
      <c r="I33" s="24"/>
      <c r="J33" s="24" t="s">
        <v>144</v>
      </c>
      <c r="K33" s="49"/>
      <c r="L33" s="49" t="s">
        <v>145</v>
      </c>
      <c r="M33" s="37"/>
    </row>
    <row r="34" spans="1:13" ht="15.75" customHeight="1" x14ac:dyDescent="0.25">
      <c r="A34" s="339"/>
      <c r="B34" s="57"/>
      <c r="C34" s="38"/>
      <c r="D34" s="73"/>
      <c r="E34" s="74"/>
      <c r="F34" s="103">
        <v>10</v>
      </c>
      <c r="G34" s="104"/>
      <c r="H34" s="105"/>
      <c r="I34" s="106"/>
      <c r="J34" s="103">
        <v>10</v>
      </c>
      <c r="K34" s="107"/>
      <c r="L34" s="108"/>
      <c r="M34" s="109"/>
    </row>
    <row r="35" spans="1:13" ht="15.75" customHeight="1" x14ac:dyDescent="0.25">
      <c r="A35" s="339"/>
      <c r="B35" s="57"/>
      <c r="C35" s="38"/>
      <c r="D35" s="49" t="s">
        <v>146</v>
      </c>
      <c r="E35" s="49"/>
      <c r="F35" s="49" t="s">
        <v>147</v>
      </c>
      <c r="G35" s="49"/>
      <c r="H35" s="24" t="s">
        <v>148</v>
      </c>
      <c r="I35" s="24"/>
      <c r="J35" s="24" t="s">
        <v>149</v>
      </c>
      <c r="K35" s="49"/>
      <c r="L35" s="49" t="s">
        <v>173</v>
      </c>
      <c r="M35" s="37"/>
    </row>
    <row r="36" spans="1:13" ht="15.75" customHeight="1" x14ac:dyDescent="0.25">
      <c r="A36" s="339"/>
      <c r="B36" s="57"/>
      <c r="C36" s="38"/>
      <c r="D36" s="103">
        <f>+'Plan de acción'!Y20</f>
        <v>10</v>
      </c>
      <c r="E36" s="106"/>
      <c r="F36" s="105"/>
      <c r="G36" s="106"/>
      <c r="H36" s="103">
        <v>10</v>
      </c>
      <c r="I36" s="106"/>
      <c r="J36" s="105"/>
      <c r="K36" s="106"/>
      <c r="L36" s="103">
        <v>10</v>
      </c>
      <c r="M36" s="109"/>
    </row>
    <row r="37" spans="1:13" ht="15.75" customHeight="1" x14ac:dyDescent="0.25">
      <c r="A37" s="339"/>
      <c r="B37" s="57"/>
      <c r="C37" s="38"/>
      <c r="D37" s="76" t="s">
        <v>174</v>
      </c>
      <c r="E37" s="30"/>
      <c r="F37" s="76" t="s">
        <v>175</v>
      </c>
      <c r="G37" s="76"/>
      <c r="H37" s="107" t="s">
        <v>176</v>
      </c>
      <c r="I37" s="107"/>
      <c r="J37" s="107" t="s">
        <v>177</v>
      </c>
      <c r="K37" s="107"/>
      <c r="L37" s="107" t="s">
        <v>150</v>
      </c>
      <c r="M37" s="109"/>
    </row>
    <row r="38" spans="1:13" ht="15.75" customHeight="1" x14ac:dyDescent="0.25">
      <c r="A38" s="339"/>
      <c r="B38" s="57"/>
      <c r="C38" s="38"/>
      <c r="D38" s="73"/>
      <c r="E38" s="74"/>
      <c r="F38" s="103">
        <v>10</v>
      </c>
      <c r="G38" s="106"/>
      <c r="H38" s="105"/>
      <c r="I38" s="106"/>
      <c r="J38" s="103">
        <v>10</v>
      </c>
      <c r="K38" s="106"/>
      <c r="L38" s="110">
        <v>90</v>
      </c>
      <c r="M38" s="109"/>
    </row>
    <row r="39" spans="1:13" ht="15.75" customHeight="1" x14ac:dyDescent="0.25">
      <c r="A39" s="339"/>
      <c r="B39" s="57"/>
      <c r="C39" s="38"/>
      <c r="D39" s="80"/>
      <c r="E39" s="46"/>
      <c r="F39" s="80"/>
      <c r="G39" s="80"/>
      <c r="H39" s="80"/>
      <c r="I39" s="80"/>
      <c r="J39" s="80"/>
      <c r="K39" s="80"/>
      <c r="L39" s="80"/>
      <c r="M39" s="111"/>
    </row>
    <row r="40" spans="1:13" ht="18" customHeight="1" x14ac:dyDescent="0.25">
      <c r="A40" s="339"/>
      <c r="B40" s="376" t="s">
        <v>151</v>
      </c>
      <c r="C40" s="48"/>
      <c r="D40" s="36"/>
      <c r="E40" s="36"/>
      <c r="F40" s="36"/>
      <c r="G40" s="36"/>
      <c r="H40" s="36"/>
      <c r="I40" s="36"/>
      <c r="J40" s="36"/>
      <c r="K40" s="36"/>
      <c r="L40" s="25"/>
      <c r="M40" s="26"/>
    </row>
    <row r="41" spans="1:13" ht="15.75" customHeight="1" x14ac:dyDescent="0.25">
      <c r="A41" s="339"/>
      <c r="B41" s="357"/>
      <c r="C41" s="82"/>
      <c r="D41" s="83" t="s">
        <v>97</v>
      </c>
      <c r="E41" s="84" t="s">
        <v>73</v>
      </c>
      <c r="F41" s="386" t="s">
        <v>152</v>
      </c>
      <c r="G41" s="380" t="s">
        <v>116</v>
      </c>
      <c r="H41" s="381"/>
      <c r="I41" s="381"/>
      <c r="J41" s="382"/>
      <c r="K41" s="85" t="s">
        <v>118</v>
      </c>
      <c r="L41" s="368"/>
      <c r="M41" s="369"/>
    </row>
    <row r="42" spans="1:13" ht="15.75" customHeight="1" x14ac:dyDescent="0.25">
      <c r="A42" s="339"/>
      <c r="B42" s="357"/>
      <c r="C42" s="82"/>
      <c r="D42" s="86"/>
      <c r="E42" s="41" t="s">
        <v>117</v>
      </c>
      <c r="F42" s="387"/>
      <c r="G42" s="370"/>
      <c r="H42" s="383"/>
      <c r="I42" s="383"/>
      <c r="J42" s="384"/>
      <c r="K42" s="25"/>
      <c r="L42" s="370"/>
      <c r="M42" s="371"/>
    </row>
    <row r="43" spans="1:13" ht="15.75" customHeight="1" x14ac:dyDescent="0.25">
      <c r="A43" s="339"/>
      <c r="B43" s="358"/>
      <c r="C43" s="87"/>
      <c r="D43" s="28"/>
      <c r="E43" s="28"/>
      <c r="F43" s="28"/>
      <c r="G43" s="28"/>
      <c r="H43" s="28"/>
      <c r="I43" s="28"/>
      <c r="J43" s="28"/>
      <c r="K43" s="28"/>
      <c r="L43" s="25"/>
      <c r="M43" s="26"/>
    </row>
    <row r="44" spans="1:13" ht="32.1" customHeight="1" x14ac:dyDescent="0.25">
      <c r="A44" s="339"/>
      <c r="B44" s="8" t="s">
        <v>153</v>
      </c>
      <c r="C44" s="350" t="s">
        <v>475</v>
      </c>
      <c r="D44" s="336"/>
      <c r="E44" s="336"/>
      <c r="F44" s="336"/>
      <c r="G44" s="336"/>
      <c r="H44" s="336"/>
      <c r="I44" s="336"/>
      <c r="J44" s="336"/>
      <c r="K44" s="336"/>
      <c r="L44" s="336"/>
      <c r="M44" s="337"/>
    </row>
    <row r="45" spans="1:13" ht="15.75" customHeight="1" x14ac:dyDescent="0.25">
      <c r="A45" s="339"/>
      <c r="B45" s="8" t="s">
        <v>154</v>
      </c>
      <c r="C45" s="350" t="s">
        <v>178</v>
      </c>
      <c r="D45" s="336"/>
      <c r="E45" s="336"/>
      <c r="F45" s="336"/>
      <c r="G45" s="336"/>
      <c r="H45" s="336"/>
      <c r="I45" s="336"/>
      <c r="J45" s="336"/>
      <c r="K45" s="336"/>
      <c r="L45" s="336"/>
      <c r="M45" s="337"/>
    </row>
    <row r="46" spans="1:13" ht="15.75" customHeight="1" x14ac:dyDescent="0.25">
      <c r="A46" s="339"/>
      <c r="B46" s="8" t="s">
        <v>156</v>
      </c>
      <c r="C46" s="350" t="s">
        <v>179</v>
      </c>
      <c r="D46" s="336"/>
      <c r="E46" s="336"/>
      <c r="F46" s="336"/>
      <c r="G46" s="336"/>
      <c r="H46" s="336"/>
      <c r="I46" s="336"/>
      <c r="J46" s="336"/>
      <c r="K46" s="336"/>
      <c r="L46" s="336"/>
      <c r="M46" s="337"/>
    </row>
    <row r="47" spans="1:13" ht="15.75" customHeight="1" x14ac:dyDescent="0.25">
      <c r="A47" s="340"/>
      <c r="B47" s="8" t="s">
        <v>158</v>
      </c>
      <c r="C47" s="96" t="s">
        <v>74</v>
      </c>
      <c r="D47" s="97"/>
      <c r="E47" s="97"/>
      <c r="F47" s="97"/>
      <c r="G47" s="97"/>
      <c r="H47" s="97"/>
      <c r="I47" s="97"/>
      <c r="J47" s="97"/>
      <c r="K47" s="97"/>
      <c r="L47" s="97"/>
      <c r="M47" s="98"/>
    </row>
    <row r="48" spans="1:13" ht="15.75" customHeight="1" x14ac:dyDescent="0.25">
      <c r="A48" s="342" t="s">
        <v>159</v>
      </c>
      <c r="B48" s="88" t="s">
        <v>160</v>
      </c>
      <c r="C48" s="335" t="s">
        <v>762</v>
      </c>
      <c r="D48" s="336"/>
      <c r="E48" s="336"/>
      <c r="F48" s="336"/>
      <c r="G48" s="336"/>
      <c r="H48" s="336"/>
      <c r="I48" s="336"/>
      <c r="J48" s="336"/>
      <c r="K48" s="336"/>
      <c r="L48" s="336"/>
      <c r="M48" s="337"/>
    </row>
    <row r="49" spans="1:13" ht="15.75" customHeight="1" x14ac:dyDescent="0.25">
      <c r="A49" s="339"/>
      <c r="B49" s="88" t="s">
        <v>161</v>
      </c>
      <c r="C49" s="335" t="s">
        <v>493</v>
      </c>
      <c r="D49" s="336"/>
      <c r="E49" s="336"/>
      <c r="F49" s="336"/>
      <c r="G49" s="336"/>
      <c r="H49" s="336"/>
      <c r="I49" s="336"/>
      <c r="J49" s="336"/>
      <c r="K49" s="336"/>
      <c r="L49" s="336"/>
      <c r="M49" s="337"/>
    </row>
    <row r="50" spans="1:13" ht="15.75" customHeight="1" x14ac:dyDescent="0.25">
      <c r="A50" s="339"/>
      <c r="B50" s="88" t="s">
        <v>162</v>
      </c>
      <c r="C50" s="335" t="s">
        <v>7</v>
      </c>
      <c r="D50" s="336"/>
      <c r="E50" s="336"/>
      <c r="F50" s="336"/>
      <c r="G50" s="336"/>
      <c r="H50" s="336"/>
      <c r="I50" s="336"/>
      <c r="J50" s="336"/>
      <c r="K50" s="336"/>
      <c r="L50" s="336"/>
      <c r="M50" s="337"/>
    </row>
    <row r="51" spans="1:13" ht="15.75" customHeight="1" x14ac:dyDescent="0.25">
      <c r="A51" s="339"/>
      <c r="B51" s="89" t="s">
        <v>163</v>
      </c>
      <c r="C51" s="335" t="s">
        <v>494</v>
      </c>
      <c r="D51" s="336"/>
      <c r="E51" s="336"/>
      <c r="F51" s="336"/>
      <c r="G51" s="336"/>
      <c r="H51" s="336"/>
      <c r="I51" s="336"/>
      <c r="J51" s="336"/>
      <c r="K51" s="336"/>
      <c r="L51" s="336"/>
      <c r="M51" s="337"/>
    </row>
    <row r="52" spans="1:13" ht="15.75" customHeight="1" x14ac:dyDescent="0.25">
      <c r="A52" s="339"/>
      <c r="B52" s="88" t="s">
        <v>164</v>
      </c>
      <c r="C52" s="388" t="s">
        <v>765</v>
      </c>
      <c r="D52" s="336"/>
      <c r="E52" s="336"/>
      <c r="F52" s="336"/>
      <c r="G52" s="336"/>
      <c r="H52" s="336"/>
      <c r="I52" s="336"/>
      <c r="J52" s="336"/>
      <c r="K52" s="336"/>
      <c r="L52" s="336"/>
      <c r="M52" s="337"/>
    </row>
    <row r="53" spans="1:13" ht="15.75" customHeight="1" x14ac:dyDescent="0.25">
      <c r="A53" s="343"/>
      <c r="B53" s="88" t="s">
        <v>165</v>
      </c>
      <c r="C53" s="335" t="s">
        <v>166</v>
      </c>
      <c r="D53" s="336"/>
      <c r="E53" s="336"/>
      <c r="F53" s="336"/>
      <c r="G53" s="336"/>
      <c r="H53" s="336"/>
      <c r="I53" s="336"/>
      <c r="J53" s="336"/>
      <c r="K53" s="336"/>
      <c r="L53" s="336"/>
      <c r="M53" s="337"/>
    </row>
    <row r="54" spans="1:13" ht="15.75" customHeight="1" x14ac:dyDescent="0.25">
      <c r="A54" s="342" t="s">
        <v>167</v>
      </c>
      <c r="B54" s="90" t="s">
        <v>168</v>
      </c>
      <c r="C54" s="335" t="s">
        <v>764</v>
      </c>
      <c r="D54" s="336"/>
      <c r="E54" s="336"/>
      <c r="F54" s="336"/>
      <c r="G54" s="336"/>
      <c r="H54" s="336"/>
      <c r="I54" s="336"/>
      <c r="J54" s="336"/>
      <c r="K54" s="336"/>
      <c r="L54" s="336"/>
      <c r="M54" s="337"/>
    </row>
    <row r="55" spans="1:13" ht="30" customHeight="1" x14ac:dyDescent="0.25">
      <c r="A55" s="339"/>
      <c r="B55" s="90" t="s">
        <v>169</v>
      </c>
      <c r="C55" s="385" t="s">
        <v>170</v>
      </c>
      <c r="D55" s="336"/>
      <c r="E55" s="336"/>
      <c r="F55" s="336"/>
      <c r="G55" s="336"/>
      <c r="H55" s="336"/>
      <c r="I55" s="336"/>
      <c r="J55" s="336"/>
      <c r="K55" s="336"/>
      <c r="L55" s="336"/>
      <c r="M55" s="337"/>
    </row>
    <row r="56" spans="1:13" ht="30" customHeight="1" x14ac:dyDescent="0.25">
      <c r="A56" s="375"/>
      <c r="B56" s="91" t="s">
        <v>39</v>
      </c>
      <c r="C56" s="385" t="s">
        <v>7</v>
      </c>
      <c r="D56" s="336"/>
      <c r="E56" s="336"/>
      <c r="F56" s="336"/>
      <c r="G56" s="336"/>
      <c r="H56" s="336"/>
      <c r="I56" s="336"/>
      <c r="J56" s="336"/>
      <c r="K56" s="336"/>
      <c r="L56" s="336"/>
      <c r="M56" s="337"/>
    </row>
    <row r="57" spans="1:13" ht="15.75" customHeight="1" x14ac:dyDescent="0.25">
      <c r="A57" s="92" t="s">
        <v>171</v>
      </c>
      <c r="B57" s="99"/>
      <c r="C57" s="402"/>
      <c r="D57" s="403"/>
      <c r="E57" s="403"/>
      <c r="F57" s="403"/>
      <c r="G57" s="403"/>
      <c r="H57" s="403"/>
      <c r="I57" s="403"/>
      <c r="J57" s="403"/>
      <c r="K57" s="403"/>
      <c r="L57" s="403"/>
      <c r="M57" s="404"/>
    </row>
    <row r="58" spans="1:13" ht="15.75" customHeight="1" x14ac:dyDescent="0.25">
      <c r="A58" s="93"/>
      <c r="B58" s="94"/>
      <c r="C58" s="93"/>
      <c r="D58" s="93"/>
      <c r="E58" s="93"/>
      <c r="F58" s="93"/>
      <c r="G58" s="93"/>
      <c r="H58" s="93"/>
      <c r="I58" s="93"/>
      <c r="J58" s="93"/>
      <c r="K58" s="93"/>
      <c r="L58" s="93"/>
      <c r="M58" s="93"/>
    </row>
    <row r="59" spans="1:13" ht="15.75" customHeight="1" x14ac:dyDescent="0.25">
      <c r="A59" s="93"/>
      <c r="B59" s="94"/>
      <c r="C59" s="93"/>
      <c r="D59" s="93"/>
      <c r="E59" s="93"/>
      <c r="F59" s="93"/>
      <c r="G59" s="93"/>
      <c r="H59" s="93"/>
      <c r="I59" s="93"/>
      <c r="J59" s="93"/>
      <c r="K59" s="93"/>
      <c r="L59" s="93"/>
      <c r="M59" s="93"/>
    </row>
    <row r="60" spans="1:13" ht="15.75" customHeight="1" x14ac:dyDescent="0.25">
      <c r="A60" s="93"/>
      <c r="B60" s="94"/>
      <c r="C60" s="93"/>
      <c r="D60" s="93"/>
      <c r="E60" s="93"/>
      <c r="F60" s="93"/>
      <c r="G60" s="93"/>
      <c r="H60" s="93"/>
      <c r="I60" s="93"/>
      <c r="J60" s="93"/>
      <c r="K60" s="93"/>
      <c r="L60" s="93"/>
      <c r="M60" s="93"/>
    </row>
    <row r="61" spans="1:13" ht="15.75" customHeight="1" x14ac:dyDescent="0.25">
      <c r="A61" s="93"/>
      <c r="B61" s="94"/>
      <c r="C61" s="93"/>
      <c r="D61" s="93"/>
      <c r="E61" s="93"/>
      <c r="F61" s="93"/>
      <c r="G61" s="93"/>
      <c r="H61" s="93"/>
      <c r="I61" s="93"/>
      <c r="J61" s="93"/>
      <c r="K61" s="93"/>
      <c r="L61" s="93"/>
      <c r="M61" s="93"/>
    </row>
    <row r="62" spans="1:13" ht="15.75" customHeight="1" x14ac:dyDescent="0.25">
      <c r="A62" s="93"/>
      <c r="B62" s="94"/>
      <c r="C62" s="93"/>
      <c r="D62" s="93"/>
      <c r="E62" s="93"/>
      <c r="F62" s="93"/>
      <c r="G62" s="93"/>
      <c r="H62" s="93"/>
      <c r="I62" s="93"/>
      <c r="J62" s="93"/>
      <c r="K62" s="93"/>
      <c r="L62" s="93"/>
      <c r="M62" s="93"/>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35">
    <mergeCell ref="C57:M57"/>
    <mergeCell ref="A48:A53"/>
    <mergeCell ref="C53:M53"/>
    <mergeCell ref="B13:B19"/>
    <mergeCell ref="C50:M50"/>
    <mergeCell ref="C51:M51"/>
    <mergeCell ref="C52:M52"/>
    <mergeCell ref="L41:M42"/>
    <mergeCell ref="A54:A56"/>
    <mergeCell ref="C54:M54"/>
    <mergeCell ref="C55:M55"/>
    <mergeCell ref="C56:M56"/>
    <mergeCell ref="C44:M44"/>
    <mergeCell ref="C49:M49"/>
    <mergeCell ref="A2:A11"/>
    <mergeCell ref="B8:B10"/>
    <mergeCell ref="G41:J42"/>
    <mergeCell ref="B20:B23"/>
    <mergeCell ref="B27:B29"/>
    <mergeCell ref="J25:L25"/>
    <mergeCell ref="B40:B43"/>
    <mergeCell ref="F41:F42"/>
    <mergeCell ref="A12:A47"/>
    <mergeCell ref="C46:M46"/>
    <mergeCell ref="C2:M2"/>
    <mergeCell ref="C3:M3"/>
    <mergeCell ref="F4:G4"/>
    <mergeCell ref="C11:M11"/>
    <mergeCell ref="C8:M10"/>
    <mergeCell ref="C5:M5"/>
    <mergeCell ref="I7:M7"/>
    <mergeCell ref="C7:D7"/>
    <mergeCell ref="C48:M48"/>
    <mergeCell ref="C45:M45"/>
    <mergeCell ref="C12:M12"/>
  </mergeCells>
  <dataValidations count="1">
    <dataValidation type="list" allowBlank="1" showErrorMessage="1" sqref="I7" xr:uid="{00000000-0002-0000-0300-000000000000}">
      <formula1>INDIRECT($C$7)</formula1>
    </dataValidation>
  </dataValidations>
  <hyperlinks>
    <hyperlink ref="C52" r:id="rId1" xr:uid="{00000000-0004-0000-03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300-000001000000}">
          <x14:formula1>
            <xm:f>Desplegables!$I$4:$I$18</xm:f>
          </x14:formula1>
          <xm:sqref>C7</xm:sqref>
        </x14:dataValidation>
        <x14:dataValidation type="list" allowBlank="1" showErrorMessage="1" xr:uid="{00000000-0002-0000-0300-000002000000}">
          <x14:formula1>
            <xm:f>Desplegables!$B$45:$B$46</xm:f>
          </x14:formula1>
          <xm:sqref>C4</xm:sqref>
        </x14:dataValidation>
        <x14:dataValidation type="list" allowBlank="1" showErrorMessage="1" xr:uid="{00000000-0002-0000-0300-000003000000}">
          <x14:formula1>
            <xm:f>Desplegables!$B$50:$B$52</xm:f>
          </x14:formula1>
          <xm:sqref>G41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M100"/>
  <sheetViews>
    <sheetView topLeftCell="B1"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503</v>
      </c>
      <c r="C1" s="5"/>
      <c r="D1" s="5"/>
      <c r="E1" s="5"/>
      <c r="F1" s="5"/>
      <c r="G1" s="5"/>
      <c r="H1" s="5"/>
      <c r="I1" s="5"/>
      <c r="J1" s="5"/>
      <c r="K1" s="5"/>
      <c r="L1" s="5"/>
      <c r="M1" s="6"/>
    </row>
    <row r="2" spans="1:13" ht="15.75" customHeight="1" x14ac:dyDescent="0.25">
      <c r="A2" s="341" t="s">
        <v>94</v>
      </c>
      <c r="B2" s="7" t="s">
        <v>95</v>
      </c>
      <c r="C2" s="347" t="s">
        <v>697</v>
      </c>
      <c r="D2" s="348"/>
      <c r="E2" s="348"/>
      <c r="F2" s="348"/>
      <c r="G2" s="348"/>
      <c r="H2" s="348"/>
      <c r="I2" s="348"/>
      <c r="J2" s="348"/>
      <c r="K2" s="348"/>
      <c r="L2" s="348"/>
      <c r="M2" s="349"/>
    </row>
    <row r="3" spans="1:13" ht="30" customHeight="1" x14ac:dyDescent="0.25">
      <c r="A3" s="339"/>
      <c r="B3" s="8" t="s">
        <v>96</v>
      </c>
      <c r="C3" s="350" t="s">
        <v>673</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6.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63" customHeight="1" x14ac:dyDescent="0.25">
      <c r="A11" s="340"/>
      <c r="B11" s="8" t="s">
        <v>104</v>
      </c>
      <c r="C11" s="350" t="s">
        <v>739</v>
      </c>
      <c r="D11" s="336"/>
      <c r="E11" s="336"/>
      <c r="F11" s="336"/>
      <c r="G11" s="336"/>
      <c r="H11" s="336"/>
      <c r="I11" s="336"/>
      <c r="J11" s="336"/>
      <c r="K11" s="336"/>
      <c r="L11" s="336"/>
      <c r="M11" s="337"/>
    </row>
    <row r="12" spans="1:13" ht="15.75" customHeight="1" x14ac:dyDescent="0.25">
      <c r="A12" s="338" t="s">
        <v>105</v>
      </c>
      <c r="B12" s="8" t="s">
        <v>24</v>
      </c>
      <c r="C12" s="377" t="s">
        <v>567</v>
      </c>
      <c r="D12" s="378"/>
      <c r="E12" s="378"/>
      <c r="F12" s="378"/>
      <c r="G12" s="378"/>
      <c r="H12" s="378"/>
      <c r="I12" s="378"/>
      <c r="J12" s="378"/>
      <c r="K12" s="378"/>
      <c r="L12" s="378"/>
      <c r="M12" s="379"/>
    </row>
    <row r="13" spans="1:13" ht="8.25" customHeight="1" x14ac:dyDescent="0.25">
      <c r="A13" s="339"/>
      <c r="B13" s="356" t="s">
        <v>106</v>
      </c>
      <c r="C13" s="31"/>
      <c r="D13" s="32"/>
      <c r="E13" s="32"/>
      <c r="F13" s="32"/>
      <c r="G13" s="32"/>
      <c r="H13" s="32"/>
      <c r="I13" s="32"/>
      <c r="J13" s="32"/>
      <c r="K13" s="32"/>
      <c r="L13" s="32"/>
      <c r="M13" s="33"/>
    </row>
    <row r="14" spans="1:13" ht="9" customHeight="1" x14ac:dyDescent="0.25">
      <c r="A14" s="339"/>
      <c r="B14" s="357"/>
      <c r="C14" s="34"/>
      <c r="D14" s="35"/>
      <c r="E14" s="36"/>
      <c r="F14" s="35"/>
      <c r="G14" s="36"/>
      <c r="H14" s="35"/>
      <c r="I14" s="36"/>
      <c r="J14" s="35"/>
      <c r="K14" s="36"/>
      <c r="L14" s="36"/>
      <c r="M14" s="37"/>
    </row>
    <row r="15" spans="1:13" ht="15.75" customHeight="1" x14ac:dyDescent="0.25">
      <c r="A15" s="339"/>
      <c r="B15" s="357"/>
      <c r="C15" s="38" t="s">
        <v>107</v>
      </c>
      <c r="D15" s="39"/>
      <c r="E15" s="40" t="s">
        <v>108</v>
      </c>
      <c r="F15" s="39"/>
      <c r="G15" s="40" t="s">
        <v>109</v>
      </c>
      <c r="H15" s="39"/>
      <c r="I15" s="40" t="s">
        <v>110</v>
      </c>
      <c r="J15" s="13"/>
      <c r="K15" s="40"/>
      <c r="L15" s="40"/>
      <c r="M15" s="37"/>
    </row>
    <row r="16" spans="1:13" ht="15.75" customHeight="1" x14ac:dyDescent="0.25">
      <c r="A16" s="339"/>
      <c r="B16" s="357"/>
      <c r="C16" s="38" t="s">
        <v>111</v>
      </c>
      <c r="D16" s="41"/>
      <c r="E16" s="40" t="s">
        <v>112</v>
      </c>
      <c r="F16" s="42"/>
      <c r="G16" s="40" t="s">
        <v>113</v>
      </c>
      <c r="H16" s="42"/>
      <c r="I16" s="40"/>
      <c r="J16" s="36"/>
      <c r="K16" s="40"/>
      <c r="L16" s="40"/>
      <c r="M16" s="37"/>
    </row>
    <row r="17" spans="1:13" ht="15.75" customHeight="1" x14ac:dyDescent="0.25">
      <c r="A17" s="339"/>
      <c r="B17" s="357"/>
      <c r="C17" s="38" t="s">
        <v>114</v>
      </c>
      <c r="D17" s="41"/>
      <c r="E17" s="40" t="s">
        <v>115</v>
      </c>
      <c r="F17" s="41"/>
      <c r="G17" s="40"/>
      <c r="H17" s="36"/>
      <c r="I17" s="40"/>
      <c r="J17" s="36"/>
      <c r="K17" s="40"/>
      <c r="L17" s="40"/>
      <c r="M17" s="37"/>
    </row>
    <row r="18" spans="1:13" ht="15.75" customHeight="1" x14ac:dyDescent="0.25">
      <c r="A18" s="339"/>
      <c r="B18" s="357"/>
      <c r="C18" s="38" t="s">
        <v>116</v>
      </c>
      <c r="D18" s="41" t="s">
        <v>117</v>
      </c>
      <c r="E18" s="40" t="s">
        <v>118</v>
      </c>
      <c r="F18" s="43" t="s">
        <v>180</v>
      </c>
      <c r="G18" s="27"/>
      <c r="H18" s="27"/>
      <c r="I18" s="27"/>
      <c r="J18" s="27"/>
      <c r="K18" s="27"/>
      <c r="L18" s="27"/>
      <c r="M18" s="44"/>
    </row>
    <row r="19" spans="1:13" ht="9.75" customHeight="1" x14ac:dyDescent="0.25">
      <c r="A19" s="339"/>
      <c r="B19" s="358"/>
      <c r="C19" s="45"/>
      <c r="D19" s="46"/>
      <c r="E19" s="46"/>
      <c r="F19" s="46"/>
      <c r="G19" s="46"/>
      <c r="H19" s="46"/>
      <c r="I19" s="46"/>
      <c r="J19" s="46"/>
      <c r="K19" s="46"/>
      <c r="L19" s="46"/>
      <c r="M19" s="47"/>
    </row>
    <row r="20" spans="1:13" ht="15.75" customHeight="1" x14ac:dyDescent="0.25">
      <c r="A20" s="339"/>
      <c r="B20" s="356" t="s">
        <v>120</v>
      </c>
      <c r="C20" s="48"/>
      <c r="D20" s="32"/>
      <c r="E20" s="32"/>
      <c r="F20" s="32"/>
      <c r="G20" s="32"/>
      <c r="H20" s="32"/>
      <c r="I20" s="32"/>
      <c r="J20" s="32"/>
      <c r="K20" s="32"/>
      <c r="L20" s="22"/>
      <c r="M20" s="23"/>
    </row>
    <row r="21" spans="1:13" ht="15.75" customHeight="1" x14ac:dyDescent="0.25">
      <c r="A21" s="339"/>
      <c r="B21" s="357"/>
      <c r="C21" s="38" t="s">
        <v>121</v>
      </c>
      <c r="D21" s="42"/>
      <c r="E21" s="49"/>
      <c r="F21" s="40" t="s">
        <v>122</v>
      </c>
      <c r="G21" s="41"/>
      <c r="H21" s="49"/>
      <c r="I21" s="40" t="s">
        <v>123</v>
      </c>
      <c r="J21" s="41" t="s">
        <v>117</v>
      </c>
      <c r="K21" s="49"/>
      <c r="L21" s="25"/>
      <c r="M21" s="26"/>
    </row>
    <row r="22" spans="1:13" ht="15.75" customHeight="1" x14ac:dyDescent="0.25">
      <c r="A22" s="339"/>
      <c r="B22" s="357"/>
      <c r="C22" s="38" t="s">
        <v>125</v>
      </c>
      <c r="D22" s="50"/>
      <c r="E22" s="25"/>
      <c r="F22" s="40" t="s">
        <v>126</v>
      </c>
      <c r="G22" s="42"/>
      <c r="H22" s="25"/>
      <c r="I22" s="51"/>
      <c r="J22" s="25"/>
      <c r="K22" s="24"/>
      <c r="L22" s="25"/>
      <c r="M22" s="26"/>
    </row>
    <row r="23" spans="1:13" ht="15.75" customHeight="1" x14ac:dyDescent="0.25">
      <c r="A23" s="339"/>
      <c r="B23" s="357"/>
      <c r="C23" s="52"/>
      <c r="D23" s="35"/>
      <c r="E23" s="35"/>
      <c r="F23" s="35"/>
      <c r="G23" s="35"/>
      <c r="H23" s="35"/>
      <c r="I23" s="35"/>
      <c r="J23" s="35"/>
      <c r="K23" s="35"/>
      <c r="L23" s="28"/>
      <c r="M23" s="29"/>
    </row>
    <row r="24" spans="1:13" ht="15.75" customHeight="1" x14ac:dyDescent="0.25">
      <c r="A24" s="339"/>
      <c r="B24" s="53" t="s">
        <v>127</v>
      </c>
      <c r="C24" s="54"/>
      <c r="D24" s="55"/>
      <c r="E24" s="55"/>
      <c r="F24" s="55"/>
      <c r="G24" s="55"/>
      <c r="H24" s="55"/>
      <c r="I24" s="55"/>
      <c r="J24" s="55"/>
      <c r="K24" s="55"/>
      <c r="L24" s="55"/>
      <c r="M24" s="56"/>
    </row>
    <row r="25" spans="1:13" ht="15.75" customHeight="1" x14ac:dyDescent="0.25">
      <c r="A25" s="339"/>
      <c r="B25" s="57"/>
      <c r="C25" s="58" t="s">
        <v>128</v>
      </c>
      <c r="D25" s="59">
        <v>0</v>
      </c>
      <c r="E25" s="49"/>
      <c r="F25" s="60" t="s">
        <v>129</v>
      </c>
      <c r="G25" s="42">
        <v>2018</v>
      </c>
      <c r="H25" s="49"/>
      <c r="I25" s="60" t="s">
        <v>130</v>
      </c>
      <c r="J25" s="397" t="s">
        <v>82</v>
      </c>
      <c r="K25" s="398"/>
      <c r="L25" s="399"/>
      <c r="M25" s="61"/>
    </row>
    <row r="26" spans="1:13" ht="15.75" customHeight="1" x14ac:dyDescent="0.25">
      <c r="A26" s="339"/>
      <c r="B26" s="16"/>
      <c r="C26" s="45"/>
      <c r="D26" s="46"/>
      <c r="E26" s="46"/>
      <c r="F26" s="46"/>
      <c r="G26" s="46"/>
      <c r="H26" s="46"/>
      <c r="I26" s="46"/>
      <c r="J26" s="46"/>
      <c r="K26" s="46"/>
      <c r="L26" s="46"/>
      <c r="M26" s="47"/>
    </row>
    <row r="27" spans="1:13" ht="15.75" customHeight="1" x14ac:dyDescent="0.25">
      <c r="A27" s="339"/>
      <c r="B27" s="376" t="s">
        <v>131</v>
      </c>
      <c r="C27" s="62"/>
      <c r="D27" s="63"/>
      <c r="E27" s="63"/>
      <c r="F27" s="63"/>
      <c r="G27" s="63"/>
      <c r="H27" s="63"/>
      <c r="I27" s="63"/>
      <c r="J27" s="63"/>
      <c r="K27" s="63"/>
      <c r="L27" s="25"/>
      <c r="M27" s="26"/>
    </row>
    <row r="28" spans="1:13" ht="15.75" customHeight="1" x14ac:dyDescent="0.25">
      <c r="A28" s="339"/>
      <c r="B28" s="357"/>
      <c r="C28" s="64" t="s">
        <v>132</v>
      </c>
      <c r="D28" s="65">
        <v>2020</v>
      </c>
      <c r="E28" s="66"/>
      <c r="F28" s="49" t="s">
        <v>133</v>
      </c>
      <c r="G28" s="67" t="s">
        <v>134</v>
      </c>
      <c r="H28" s="66"/>
      <c r="I28" s="60"/>
      <c r="J28" s="66"/>
      <c r="K28" s="66"/>
      <c r="L28" s="25"/>
      <c r="M28" s="26"/>
    </row>
    <row r="29" spans="1:13" ht="15.75" customHeight="1" x14ac:dyDescent="0.25">
      <c r="A29" s="339"/>
      <c r="B29" s="357"/>
      <c r="C29" s="64"/>
      <c r="D29" s="68"/>
      <c r="E29" s="66"/>
      <c r="F29" s="49"/>
      <c r="G29" s="66"/>
      <c r="H29" s="66"/>
      <c r="I29" s="60"/>
      <c r="J29" s="66"/>
      <c r="K29" s="66"/>
      <c r="L29" s="25"/>
      <c r="M29" s="26"/>
    </row>
    <row r="30" spans="1:13" ht="15.75" customHeight="1" x14ac:dyDescent="0.25">
      <c r="A30" s="339"/>
      <c r="B30" s="53" t="s">
        <v>135</v>
      </c>
      <c r="C30" s="69"/>
      <c r="D30" s="70"/>
      <c r="E30" s="70"/>
      <c r="F30" s="70"/>
      <c r="G30" s="70"/>
      <c r="H30" s="70"/>
      <c r="I30" s="70"/>
      <c r="J30" s="70"/>
      <c r="K30" s="70"/>
      <c r="L30" s="70"/>
      <c r="M30" s="71"/>
    </row>
    <row r="31" spans="1:13" ht="15.75" customHeight="1" x14ac:dyDescent="0.25">
      <c r="A31" s="339"/>
      <c r="B31" s="57"/>
      <c r="C31" s="38"/>
      <c r="D31" s="49" t="s">
        <v>136</v>
      </c>
      <c r="E31" s="49"/>
      <c r="F31" s="49" t="s">
        <v>137</v>
      </c>
      <c r="G31" s="49"/>
      <c r="H31" s="24" t="s">
        <v>138</v>
      </c>
      <c r="I31" s="24"/>
      <c r="J31" s="24" t="s">
        <v>139</v>
      </c>
      <c r="K31" s="49"/>
      <c r="L31" s="49" t="s">
        <v>140</v>
      </c>
      <c r="M31" s="72"/>
    </row>
    <row r="32" spans="1:13" ht="15.75" customHeight="1" x14ac:dyDescent="0.25">
      <c r="A32" s="339"/>
      <c r="B32" s="57"/>
      <c r="C32" s="38"/>
      <c r="D32" s="73"/>
      <c r="E32" s="74"/>
      <c r="F32" s="112">
        <v>0.02</v>
      </c>
      <c r="G32" s="113"/>
      <c r="H32" s="112">
        <v>0.03</v>
      </c>
      <c r="I32" s="113"/>
      <c r="J32" s="112">
        <v>0.04</v>
      </c>
      <c r="K32" s="113"/>
      <c r="L32" s="112">
        <v>0.05</v>
      </c>
      <c r="M32" s="75"/>
    </row>
    <row r="33" spans="1:13" ht="15.75" customHeight="1" x14ac:dyDescent="0.25">
      <c r="A33" s="339"/>
      <c r="B33" s="57"/>
      <c r="C33" s="38"/>
      <c r="D33" s="49" t="s">
        <v>141</v>
      </c>
      <c r="E33" s="49"/>
      <c r="F33" s="49" t="s">
        <v>142</v>
      </c>
      <c r="G33" s="49"/>
      <c r="H33" s="24" t="s">
        <v>143</v>
      </c>
      <c r="I33" s="24"/>
      <c r="J33" s="24" t="s">
        <v>144</v>
      </c>
      <c r="K33" s="49"/>
      <c r="L33" s="49" t="s">
        <v>145</v>
      </c>
      <c r="M33" s="37"/>
    </row>
    <row r="34" spans="1:13" ht="15.75" customHeight="1" x14ac:dyDescent="0.25">
      <c r="A34" s="339"/>
      <c r="B34" s="57"/>
      <c r="C34" s="38"/>
      <c r="D34" s="73">
        <v>0.06</v>
      </c>
      <c r="E34" s="74"/>
      <c r="F34" s="114">
        <v>7.0000000000000007E-2</v>
      </c>
      <c r="G34" s="115"/>
      <c r="H34" s="114">
        <v>0.08</v>
      </c>
      <c r="I34" s="115"/>
      <c r="J34" s="114">
        <v>0.09</v>
      </c>
      <c r="K34" s="115"/>
      <c r="L34" s="114">
        <v>0.1</v>
      </c>
      <c r="M34" s="75"/>
    </row>
    <row r="35" spans="1:13" ht="15.75" customHeight="1" x14ac:dyDescent="0.25">
      <c r="A35" s="339"/>
      <c r="B35" s="57"/>
      <c r="C35" s="38"/>
      <c r="D35" s="49" t="s">
        <v>146</v>
      </c>
      <c r="E35" s="49"/>
      <c r="F35" s="49" t="s">
        <v>147</v>
      </c>
      <c r="G35" s="49"/>
      <c r="H35" s="24" t="s">
        <v>148</v>
      </c>
      <c r="I35" s="24"/>
      <c r="J35" s="24" t="s">
        <v>149</v>
      </c>
      <c r="K35" s="49"/>
      <c r="L35" s="49" t="s">
        <v>181</v>
      </c>
      <c r="M35" s="37"/>
    </row>
    <row r="36" spans="1:13" ht="15.75" customHeight="1" x14ac:dyDescent="0.25">
      <c r="A36" s="339"/>
      <c r="B36" s="57"/>
      <c r="C36" s="38"/>
      <c r="D36" s="112">
        <v>0.11</v>
      </c>
      <c r="E36" s="74"/>
      <c r="F36" s="112">
        <v>0.12</v>
      </c>
      <c r="G36" s="113"/>
      <c r="H36" s="112">
        <v>0.13</v>
      </c>
      <c r="I36" s="113"/>
      <c r="J36" s="112">
        <v>0.14000000000000001</v>
      </c>
      <c r="K36" s="113"/>
      <c r="L36" s="112">
        <v>0.15</v>
      </c>
      <c r="M36" s="75"/>
    </row>
    <row r="37" spans="1:13" ht="15.75" customHeight="1" x14ac:dyDescent="0.25">
      <c r="A37" s="339"/>
      <c r="B37" s="57"/>
      <c r="C37" s="38"/>
      <c r="D37" s="76" t="s">
        <v>174</v>
      </c>
      <c r="E37" s="30"/>
      <c r="F37" s="76" t="s">
        <v>175</v>
      </c>
      <c r="G37" s="30"/>
      <c r="H37" s="76" t="s">
        <v>176</v>
      </c>
      <c r="I37" s="30"/>
      <c r="J37" s="76" t="s">
        <v>177</v>
      </c>
      <c r="K37" s="30"/>
      <c r="L37" s="76" t="s">
        <v>182</v>
      </c>
      <c r="M37" s="75"/>
    </row>
    <row r="38" spans="1:13" ht="15.75" customHeight="1" x14ac:dyDescent="0.25">
      <c r="A38" s="339"/>
      <c r="B38" s="57"/>
      <c r="C38" s="38"/>
      <c r="D38" s="112">
        <v>0.16</v>
      </c>
      <c r="E38" s="113"/>
      <c r="F38" s="112">
        <v>0.17</v>
      </c>
      <c r="G38" s="116"/>
      <c r="H38" s="112">
        <v>0.18</v>
      </c>
      <c r="I38" s="113"/>
      <c r="J38" s="112">
        <v>0.19</v>
      </c>
      <c r="K38" s="113"/>
      <c r="L38" s="112">
        <v>0.2</v>
      </c>
      <c r="M38" s="117"/>
    </row>
    <row r="39" spans="1:13" ht="15.75" customHeight="1" x14ac:dyDescent="0.25">
      <c r="A39" s="339"/>
      <c r="B39" s="16"/>
      <c r="C39" s="79"/>
      <c r="D39" s="28" t="s">
        <v>150</v>
      </c>
      <c r="E39" s="118">
        <v>0.2</v>
      </c>
      <c r="F39" s="28"/>
      <c r="G39" s="28"/>
      <c r="H39" s="407"/>
      <c r="I39" s="408"/>
      <c r="J39" s="80"/>
      <c r="K39" s="46"/>
      <c r="L39" s="80"/>
      <c r="M39" s="47"/>
    </row>
    <row r="40" spans="1:13" ht="18" customHeight="1" x14ac:dyDescent="0.25">
      <c r="A40" s="339"/>
      <c r="B40" s="376" t="s">
        <v>151</v>
      </c>
      <c r="C40" s="81"/>
      <c r="D40" s="36"/>
      <c r="E40" s="36"/>
      <c r="F40" s="36"/>
      <c r="G40" s="36"/>
      <c r="H40" s="36"/>
      <c r="I40" s="36"/>
      <c r="J40" s="36"/>
      <c r="K40" s="36"/>
      <c r="L40" s="25"/>
      <c r="M40" s="26"/>
    </row>
    <row r="41" spans="1:13" ht="15.75" customHeight="1" x14ac:dyDescent="0.25">
      <c r="A41" s="339"/>
      <c r="B41" s="357"/>
      <c r="C41" s="82"/>
      <c r="D41" s="83" t="s">
        <v>97</v>
      </c>
      <c r="E41" s="84" t="s">
        <v>73</v>
      </c>
      <c r="F41" s="386" t="s">
        <v>152</v>
      </c>
      <c r="G41" s="380" t="s">
        <v>211</v>
      </c>
      <c r="H41" s="381"/>
      <c r="I41" s="381"/>
      <c r="J41" s="382"/>
      <c r="K41" s="85" t="s">
        <v>118</v>
      </c>
      <c r="L41" s="368"/>
      <c r="M41" s="369"/>
    </row>
    <row r="42" spans="1:13" ht="15.75" customHeight="1" x14ac:dyDescent="0.25">
      <c r="A42" s="339"/>
      <c r="B42" s="357"/>
      <c r="C42" s="82"/>
      <c r="D42" s="86" t="s">
        <v>117</v>
      </c>
      <c r="E42" s="41"/>
      <c r="F42" s="387"/>
      <c r="G42" s="370"/>
      <c r="H42" s="383"/>
      <c r="I42" s="383"/>
      <c r="J42" s="384"/>
      <c r="K42" s="25"/>
      <c r="L42" s="370"/>
      <c r="M42" s="371"/>
    </row>
    <row r="43" spans="1:13" ht="15.75" customHeight="1" x14ac:dyDescent="0.25">
      <c r="A43" s="339"/>
      <c r="B43" s="358"/>
      <c r="C43" s="87"/>
      <c r="D43" s="28"/>
      <c r="E43" s="28"/>
      <c r="F43" s="28"/>
      <c r="G43" s="28"/>
      <c r="H43" s="28"/>
      <c r="I43" s="28"/>
      <c r="J43" s="28"/>
      <c r="K43" s="28"/>
      <c r="L43" s="25"/>
      <c r="M43" s="26"/>
    </row>
    <row r="44" spans="1:13" ht="34.5" customHeight="1" x14ac:dyDescent="0.25">
      <c r="A44" s="339"/>
      <c r="B44" s="8" t="s">
        <v>153</v>
      </c>
      <c r="C44" s="350" t="s">
        <v>674</v>
      </c>
      <c r="D44" s="336"/>
      <c r="E44" s="336"/>
      <c r="F44" s="336"/>
      <c r="G44" s="336"/>
      <c r="H44" s="336"/>
      <c r="I44" s="336"/>
      <c r="J44" s="336"/>
      <c r="K44" s="336"/>
      <c r="L44" s="336"/>
      <c r="M44" s="337"/>
    </row>
    <row r="45" spans="1:13" ht="15.75" customHeight="1" x14ac:dyDescent="0.25">
      <c r="A45" s="339"/>
      <c r="B45" s="8" t="s">
        <v>154</v>
      </c>
      <c r="C45" s="350" t="s">
        <v>183</v>
      </c>
      <c r="D45" s="336"/>
      <c r="E45" s="336"/>
      <c r="F45" s="336"/>
      <c r="G45" s="336"/>
      <c r="H45" s="336"/>
      <c r="I45" s="336"/>
      <c r="J45" s="336"/>
      <c r="K45" s="336"/>
      <c r="L45" s="336"/>
      <c r="M45" s="337"/>
    </row>
    <row r="46" spans="1:13" ht="15.75" customHeight="1" x14ac:dyDescent="0.25">
      <c r="A46" s="339"/>
      <c r="B46" s="8" t="s">
        <v>156</v>
      </c>
      <c r="C46" s="350" t="s">
        <v>654</v>
      </c>
      <c r="D46" s="405"/>
      <c r="E46" s="405"/>
      <c r="F46" s="405"/>
      <c r="G46" s="405"/>
      <c r="H46" s="405"/>
      <c r="I46" s="405"/>
      <c r="J46" s="405"/>
      <c r="K46" s="405"/>
      <c r="L46" s="405"/>
      <c r="M46" s="406"/>
    </row>
    <row r="47" spans="1:13" ht="15.75" customHeight="1" x14ac:dyDescent="0.25">
      <c r="A47" s="340"/>
      <c r="B47" s="8" t="s">
        <v>158</v>
      </c>
      <c r="C47" s="10" t="s">
        <v>74</v>
      </c>
      <c r="D47" s="14"/>
      <c r="E47" s="14"/>
      <c r="F47" s="14"/>
      <c r="G47" s="14"/>
      <c r="H47" s="14"/>
      <c r="I47" s="14"/>
      <c r="J47" s="14"/>
      <c r="K47" s="14"/>
      <c r="L47" s="14"/>
      <c r="M47" s="15"/>
    </row>
    <row r="48" spans="1:13" ht="15.75" customHeight="1" x14ac:dyDescent="0.25">
      <c r="A48" s="342" t="s">
        <v>159</v>
      </c>
      <c r="B48" s="88" t="s">
        <v>160</v>
      </c>
      <c r="C48" s="335" t="s">
        <v>762</v>
      </c>
      <c r="D48" s="336"/>
      <c r="E48" s="336"/>
      <c r="F48" s="336"/>
      <c r="G48" s="336"/>
      <c r="H48" s="336"/>
      <c r="I48" s="336"/>
      <c r="J48" s="336"/>
      <c r="K48" s="336"/>
      <c r="L48" s="336"/>
      <c r="M48" s="337"/>
    </row>
    <row r="49" spans="1:13" ht="15.75" customHeight="1" x14ac:dyDescent="0.25">
      <c r="A49" s="339"/>
      <c r="B49" s="88" t="s">
        <v>161</v>
      </c>
      <c r="C49" s="335" t="s">
        <v>493</v>
      </c>
      <c r="D49" s="336"/>
      <c r="E49" s="336"/>
      <c r="F49" s="336"/>
      <c r="G49" s="336"/>
      <c r="H49" s="336"/>
      <c r="I49" s="336"/>
      <c r="J49" s="336"/>
      <c r="K49" s="336"/>
      <c r="L49" s="336"/>
      <c r="M49" s="337"/>
    </row>
    <row r="50" spans="1:13" ht="15.75" customHeight="1" x14ac:dyDescent="0.25">
      <c r="A50" s="339"/>
      <c r="B50" s="88" t="s">
        <v>162</v>
      </c>
      <c r="C50" s="335" t="s">
        <v>7</v>
      </c>
      <c r="D50" s="336"/>
      <c r="E50" s="336"/>
      <c r="F50" s="336"/>
      <c r="G50" s="336"/>
      <c r="H50" s="336"/>
      <c r="I50" s="336"/>
      <c r="J50" s="336"/>
      <c r="K50" s="336"/>
      <c r="L50" s="336"/>
      <c r="M50" s="337"/>
    </row>
    <row r="51" spans="1:13" ht="15.75" customHeight="1" x14ac:dyDescent="0.25">
      <c r="A51" s="339"/>
      <c r="B51" s="89" t="s">
        <v>163</v>
      </c>
      <c r="C51" s="335" t="s">
        <v>494</v>
      </c>
      <c r="D51" s="336"/>
      <c r="E51" s="336"/>
      <c r="F51" s="336"/>
      <c r="G51" s="336"/>
      <c r="H51" s="336"/>
      <c r="I51" s="336"/>
      <c r="J51" s="336"/>
      <c r="K51" s="336"/>
      <c r="L51" s="336"/>
      <c r="M51" s="337"/>
    </row>
    <row r="52" spans="1:13" ht="15.75" customHeight="1" x14ac:dyDescent="0.25">
      <c r="A52" s="339"/>
      <c r="B52" s="88" t="s">
        <v>164</v>
      </c>
      <c r="C52" s="388" t="s">
        <v>765</v>
      </c>
      <c r="D52" s="336"/>
      <c r="E52" s="336"/>
      <c r="F52" s="336"/>
      <c r="G52" s="336"/>
      <c r="H52" s="336"/>
      <c r="I52" s="336"/>
      <c r="J52" s="336"/>
      <c r="K52" s="336"/>
      <c r="L52" s="336"/>
      <c r="M52" s="337"/>
    </row>
    <row r="53" spans="1:13" ht="15.75" customHeight="1" x14ac:dyDescent="0.25">
      <c r="A53" s="343"/>
      <c r="B53" s="88" t="s">
        <v>165</v>
      </c>
      <c r="C53" s="335" t="s">
        <v>166</v>
      </c>
      <c r="D53" s="336"/>
      <c r="E53" s="336"/>
      <c r="F53" s="336"/>
      <c r="G53" s="336"/>
      <c r="H53" s="336"/>
      <c r="I53" s="336"/>
      <c r="J53" s="336"/>
      <c r="K53" s="336"/>
      <c r="L53" s="336"/>
      <c r="M53" s="337"/>
    </row>
    <row r="54" spans="1:13" ht="15.75" customHeight="1" x14ac:dyDescent="0.25">
      <c r="A54" s="342" t="s">
        <v>167</v>
      </c>
      <c r="B54" s="90" t="s">
        <v>168</v>
      </c>
      <c r="C54" s="335" t="s">
        <v>764</v>
      </c>
      <c r="D54" s="336"/>
      <c r="E54" s="336"/>
      <c r="F54" s="336"/>
      <c r="G54" s="336"/>
      <c r="H54" s="336"/>
      <c r="I54" s="336"/>
      <c r="J54" s="336"/>
      <c r="K54" s="336"/>
      <c r="L54" s="336"/>
      <c r="M54" s="337"/>
    </row>
    <row r="55" spans="1:13" ht="30" customHeight="1" x14ac:dyDescent="0.25">
      <c r="A55" s="339"/>
      <c r="B55" s="90" t="s">
        <v>169</v>
      </c>
      <c r="C55" s="385" t="s">
        <v>170</v>
      </c>
      <c r="D55" s="336"/>
      <c r="E55" s="336"/>
      <c r="F55" s="336"/>
      <c r="G55" s="336"/>
      <c r="H55" s="336"/>
      <c r="I55" s="336"/>
      <c r="J55" s="336"/>
      <c r="K55" s="336"/>
      <c r="L55" s="336"/>
      <c r="M55" s="337"/>
    </row>
    <row r="56" spans="1:13" ht="30" customHeight="1" x14ac:dyDescent="0.25">
      <c r="A56" s="375"/>
      <c r="B56" s="91" t="s">
        <v>39</v>
      </c>
      <c r="C56" s="385" t="s">
        <v>7</v>
      </c>
      <c r="D56" s="336"/>
      <c r="E56" s="336"/>
      <c r="F56" s="336"/>
      <c r="G56" s="336"/>
      <c r="H56" s="336"/>
      <c r="I56" s="336"/>
      <c r="J56" s="336"/>
      <c r="K56" s="336"/>
      <c r="L56" s="336"/>
      <c r="M56" s="337"/>
    </row>
    <row r="57" spans="1:13" ht="15.75" customHeight="1" x14ac:dyDescent="0.25">
      <c r="A57" s="92" t="s">
        <v>171</v>
      </c>
      <c r="B57" s="99"/>
      <c r="C57" s="402"/>
      <c r="D57" s="403"/>
      <c r="E57" s="403"/>
      <c r="F57" s="403"/>
      <c r="G57" s="403"/>
      <c r="H57" s="403"/>
      <c r="I57" s="403"/>
      <c r="J57" s="403"/>
      <c r="K57" s="403"/>
      <c r="L57" s="403"/>
      <c r="M57" s="404"/>
    </row>
    <row r="58" spans="1:13" ht="15.75" customHeight="1" x14ac:dyDescent="0.25">
      <c r="A58" s="93"/>
      <c r="B58" s="94"/>
      <c r="C58" s="93"/>
      <c r="D58" s="93"/>
      <c r="E58" s="93"/>
      <c r="F58" s="93"/>
      <c r="G58" s="93"/>
      <c r="H58" s="93"/>
      <c r="I58" s="93"/>
      <c r="J58" s="93"/>
      <c r="K58" s="93"/>
      <c r="L58" s="93"/>
      <c r="M58" s="93"/>
    </row>
    <row r="59" spans="1:13" ht="15.75" customHeight="1" x14ac:dyDescent="0.25">
      <c r="A59" s="93"/>
      <c r="B59" s="94"/>
      <c r="C59" s="93"/>
      <c r="D59" s="93"/>
      <c r="E59" s="93"/>
      <c r="F59" s="93"/>
      <c r="G59" s="93"/>
      <c r="H59" s="93"/>
      <c r="I59" s="93"/>
      <c r="J59" s="93"/>
      <c r="K59" s="93"/>
      <c r="L59" s="93"/>
      <c r="M59" s="93"/>
    </row>
    <row r="60" spans="1:13" ht="15.75" customHeight="1" x14ac:dyDescent="0.25">
      <c r="A60" s="93"/>
      <c r="B60" s="94"/>
      <c r="C60" s="93"/>
      <c r="D60" s="93"/>
      <c r="E60" s="93"/>
      <c r="F60" s="93"/>
      <c r="G60" s="93"/>
      <c r="H60" s="93"/>
      <c r="I60" s="93"/>
      <c r="J60" s="93"/>
      <c r="K60" s="93"/>
      <c r="L60" s="93"/>
      <c r="M60" s="93"/>
    </row>
    <row r="61" spans="1:13" ht="15.75" customHeight="1" x14ac:dyDescent="0.25">
      <c r="A61" s="93"/>
      <c r="B61" s="94"/>
      <c r="C61" s="93"/>
      <c r="D61" s="93"/>
      <c r="E61" s="93"/>
      <c r="F61" s="93"/>
      <c r="G61" s="93"/>
      <c r="H61" s="93"/>
      <c r="I61" s="93"/>
      <c r="J61" s="93"/>
      <c r="K61" s="93"/>
      <c r="L61" s="93"/>
      <c r="M61" s="93"/>
    </row>
    <row r="62" spans="1:13" ht="15.75" customHeight="1" x14ac:dyDescent="0.25">
      <c r="A62" s="93"/>
      <c r="B62" s="94"/>
      <c r="C62" s="93"/>
      <c r="D62" s="93"/>
      <c r="E62" s="93"/>
      <c r="F62" s="93"/>
      <c r="G62" s="93"/>
      <c r="H62" s="93"/>
      <c r="I62" s="93"/>
      <c r="J62" s="93"/>
      <c r="K62" s="93"/>
      <c r="L62" s="93"/>
      <c r="M62" s="93"/>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36">
    <mergeCell ref="C57:M57"/>
    <mergeCell ref="C46:M46"/>
    <mergeCell ref="H39:I39"/>
    <mergeCell ref="F41:F42"/>
    <mergeCell ref="G41:J42"/>
    <mergeCell ref="L41:M42"/>
    <mergeCell ref="C48:M48"/>
    <mergeCell ref="C49:M49"/>
    <mergeCell ref="C50:M50"/>
    <mergeCell ref="C8:M10"/>
    <mergeCell ref="A54:A56"/>
    <mergeCell ref="C54:M54"/>
    <mergeCell ref="C55:M55"/>
    <mergeCell ref="C56:M56"/>
    <mergeCell ref="A12:A47"/>
    <mergeCell ref="A48:A53"/>
    <mergeCell ref="C52:M52"/>
    <mergeCell ref="C53:M53"/>
    <mergeCell ref="J25:L25"/>
    <mergeCell ref="C51:M51"/>
    <mergeCell ref="C44:M44"/>
    <mergeCell ref="C45:M45"/>
    <mergeCell ref="C12:M12"/>
    <mergeCell ref="B8:B10"/>
    <mergeCell ref="A2:A11"/>
    <mergeCell ref="B27:B29"/>
    <mergeCell ref="B40:B43"/>
    <mergeCell ref="B13:B19"/>
    <mergeCell ref="B20:B23"/>
    <mergeCell ref="C11:M11"/>
    <mergeCell ref="C2:M2"/>
    <mergeCell ref="C3:M3"/>
    <mergeCell ref="F4:G4"/>
    <mergeCell ref="C5:M5"/>
    <mergeCell ref="C7:D7"/>
    <mergeCell ref="I7:M7"/>
  </mergeCells>
  <dataValidations count="1">
    <dataValidation type="list" allowBlank="1" showErrorMessage="1" sqref="I7" xr:uid="{00000000-0002-0000-0400-000000000000}">
      <formula1>INDIRECT($C$7)</formula1>
    </dataValidation>
  </dataValidations>
  <hyperlinks>
    <hyperlink ref="C52" r:id="rId1" xr:uid="{00000000-0004-0000-04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400-000001000000}">
          <x14:formula1>
            <xm:f>Desplegables!$I$4:$I$18</xm:f>
          </x14:formula1>
          <xm:sqref>C7</xm:sqref>
        </x14:dataValidation>
        <x14:dataValidation type="list" allowBlank="1" showErrorMessage="1" xr:uid="{00000000-0002-0000-0400-000002000000}">
          <x14:formula1>
            <xm:f>Desplegables!$B$45:$B$46</xm:f>
          </x14:formula1>
          <xm:sqref>C4</xm:sqref>
        </x14:dataValidation>
        <x14:dataValidation type="list" allowBlank="1" showErrorMessage="1" xr:uid="{00000000-0002-0000-0400-000003000000}">
          <x14:formula1>
            <xm:f>Desplegables!$B$50:$B$52</xm:f>
          </x14:formula1>
          <xm:sqref>G41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M100"/>
  <sheetViews>
    <sheetView topLeftCell="A2" zoomScale="80" zoomScaleNormal="8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504</v>
      </c>
      <c r="C1" s="5"/>
      <c r="D1" s="5"/>
      <c r="E1" s="5"/>
      <c r="F1" s="5"/>
      <c r="G1" s="5"/>
      <c r="H1" s="5"/>
      <c r="I1" s="5"/>
      <c r="J1" s="5"/>
      <c r="K1" s="5"/>
      <c r="L1" s="5"/>
      <c r="M1" s="6"/>
    </row>
    <row r="2" spans="1:13" ht="15.75" customHeight="1" x14ac:dyDescent="0.25">
      <c r="A2" s="341" t="s">
        <v>94</v>
      </c>
      <c r="B2" s="7" t="s">
        <v>95</v>
      </c>
      <c r="C2" s="347" t="s">
        <v>655</v>
      </c>
      <c r="D2" s="348"/>
      <c r="E2" s="348"/>
      <c r="F2" s="348"/>
      <c r="G2" s="348"/>
      <c r="H2" s="348"/>
      <c r="I2" s="348"/>
      <c r="J2" s="348"/>
      <c r="K2" s="348"/>
      <c r="L2" s="348"/>
      <c r="M2" s="349"/>
    </row>
    <row r="3" spans="1:13" ht="30" customHeight="1" x14ac:dyDescent="0.25">
      <c r="A3" s="339"/>
      <c r="B3" s="8" t="s">
        <v>96</v>
      </c>
      <c r="C3" s="350" t="s">
        <v>675</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6.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63" customHeight="1" x14ac:dyDescent="0.25">
      <c r="A11" s="340"/>
      <c r="B11" s="8" t="s">
        <v>104</v>
      </c>
      <c r="C11" s="350" t="s">
        <v>485</v>
      </c>
      <c r="D11" s="336"/>
      <c r="E11" s="336"/>
      <c r="F11" s="336"/>
      <c r="G11" s="336"/>
      <c r="H11" s="336"/>
      <c r="I11" s="336"/>
      <c r="J11" s="336"/>
      <c r="K11" s="336"/>
      <c r="L11" s="336"/>
      <c r="M11" s="337"/>
    </row>
    <row r="12" spans="1:13" ht="15.75" customHeight="1" x14ac:dyDescent="0.25">
      <c r="A12" s="338" t="s">
        <v>105</v>
      </c>
      <c r="B12" s="8" t="s">
        <v>24</v>
      </c>
      <c r="C12" s="412" t="s">
        <v>740</v>
      </c>
      <c r="D12" s="398"/>
      <c r="E12" s="398"/>
      <c r="F12" s="398"/>
      <c r="G12" s="398"/>
      <c r="H12" s="398"/>
      <c r="I12" s="398"/>
      <c r="J12" s="398"/>
      <c r="K12" s="398"/>
      <c r="L12" s="398"/>
      <c r="M12" s="413"/>
    </row>
    <row r="13" spans="1:13" ht="8.25" customHeight="1" x14ac:dyDescent="0.25">
      <c r="A13" s="339"/>
      <c r="B13" s="356" t="s">
        <v>106</v>
      </c>
      <c r="C13" s="31"/>
      <c r="D13" s="32"/>
      <c r="E13" s="32"/>
      <c r="F13" s="32"/>
      <c r="G13" s="32"/>
      <c r="H13" s="32"/>
      <c r="I13" s="32"/>
      <c r="J13" s="32"/>
      <c r="K13" s="32"/>
      <c r="L13" s="32"/>
      <c r="M13" s="33"/>
    </row>
    <row r="14" spans="1:13" ht="9" customHeight="1" x14ac:dyDescent="0.25">
      <c r="A14" s="339"/>
      <c r="B14" s="357"/>
      <c r="C14" s="34"/>
      <c r="D14" s="35"/>
      <c r="E14" s="36"/>
      <c r="F14" s="35"/>
      <c r="G14" s="36"/>
      <c r="H14" s="35"/>
      <c r="I14" s="36"/>
      <c r="J14" s="35"/>
      <c r="K14" s="36"/>
      <c r="L14" s="36"/>
      <c r="M14" s="37"/>
    </row>
    <row r="15" spans="1:13" ht="15.75" customHeight="1" x14ac:dyDescent="0.25">
      <c r="A15" s="339"/>
      <c r="B15" s="357"/>
      <c r="C15" s="38" t="s">
        <v>107</v>
      </c>
      <c r="D15" s="39"/>
      <c r="E15" s="40" t="s">
        <v>108</v>
      </c>
      <c r="F15" s="39"/>
      <c r="G15" s="40" t="s">
        <v>109</v>
      </c>
      <c r="H15" s="39"/>
      <c r="I15" s="40" t="s">
        <v>110</v>
      </c>
      <c r="J15" s="13"/>
      <c r="K15" s="40"/>
      <c r="L15" s="40"/>
      <c r="M15" s="37"/>
    </row>
    <row r="16" spans="1:13" ht="15.75" customHeight="1" x14ac:dyDescent="0.25">
      <c r="A16" s="339"/>
      <c r="B16" s="357"/>
      <c r="C16" s="38" t="s">
        <v>111</v>
      </c>
      <c r="D16" s="41"/>
      <c r="E16" s="40" t="s">
        <v>112</v>
      </c>
      <c r="F16" s="42"/>
      <c r="G16" s="40" t="s">
        <v>113</v>
      </c>
      <c r="H16" s="42"/>
      <c r="I16" s="40"/>
      <c r="J16" s="36"/>
      <c r="K16" s="40"/>
      <c r="L16" s="40"/>
      <c r="M16" s="37"/>
    </row>
    <row r="17" spans="1:13" ht="15.75" customHeight="1" x14ac:dyDescent="0.25">
      <c r="A17" s="339"/>
      <c r="B17" s="357"/>
      <c r="C17" s="38" t="s">
        <v>114</v>
      </c>
      <c r="D17" s="41"/>
      <c r="E17" s="40" t="s">
        <v>115</v>
      </c>
      <c r="F17" s="41"/>
      <c r="G17" s="40"/>
      <c r="H17" s="36"/>
      <c r="I17" s="40"/>
      <c r="J17" s="36"/>
      <c r="K17" s="40"/>
      <c r="L17" s="40"/>
      <c r="M17" s="37"/>
    </row>
    <row r="18" spans="1:13" ht="15.75" customHeight="1" x14ac:dyDescent="0.25">
      <c r="A18" s="339"/>
      <c r="B18" s="357"/>
      <c r="C18" s="38" t="s">
        <v>116</v>
      </c>
      <c r="D18" s="41" t="s">
        <v>117</v>
      </c>
      <c r="E18" s="40" t="s">
        <v>118</v>
      </c>
      <c r="F18" s="409" t="s">
        <v>184</v>
      </c>
      <c r="G18" s="374"/>
      <c r="H18" s="374"/>
      <c r="I18" s="374"/>
      <c r="J18" s="408"/>
      <c r="K18" s="27"/>
      <c r="L18" s="27"/>
      <c r="M18" s="44"/>
    </row>
    <row r="19" spans="1:13" ht="9.75" customHeight="1" x14ac:dyDescent="0.25">
      <c r="A19" s="339"/>
      <c r="B19" s="358"/>
      <c r="C19" s="45"/>
      <c r="D19" s="46"/>
      <c r="E19" s="46"/>
      <c r="F19" s="46"/>
      <c r="G19" s="46"/>
      <c r="H19" s="46"/>
      <c r="I19" s="46"/>
      <c r="J19" s="46"/>
      <c r="K19" s="46"/>
      <c r="L19" s="46"/>
      <c r="M19" s="47"/>
    </row>
    <row r="20" spans="1:13" ht="15.75" customHeight="1" x14ac:dyDescent="0.25">
      <c r="A20" s="339"/>
      <c r="B20" s="356" t="s">
        <v>120</v>
      </c>
      <c r="C20" s="48"/>
      <c r="D20" s="32"/>
      <c r="E20" s="32"/>
      <c r="F20" s="32"/>
      <c r="G20" s="32"/>
      <c r="H20" s="32"/>
      <c r="I20" s="32"/>
      <c r="J20" s="32"/>
      <c r="K20" s="32"/>
      <c r="L20" s="22"/>
      <c r="M20" s="23"/>
    </row>
    <row r="21" spans="1:13" ht="15.75" customHeight="1" x14ac:dyDescent="0.25">
      <c r="A21" s="339"/>
      <c r="B21" s="357"/>
      <c r="C21" s="38" t="s">
        <v>121</v>
      </c>
      <c r="D21" s="42"/>
      <c r="E21" s="49"/>
      <c r="F21" s="40" t="s">
        <v>122</v>
      </c>
      <c r="G21" s="41"/>
      <c r="H21" s="49"/>
      <c r="I21" s="40" t="s">
        <v>123</v>
      </c>
      <c r="J21" s="41" t="s">
        <v>117</v>
      </c>
      <c r="K21" s="49"/>
      <c r="L21" s="25"/>
      <c r="M21" s="26"/>
    </row>
    <row r="22" spans="1:13" ht="15.75" customHeight="1" x14ac:dyDescent="0.25">
      <c r="A22" s="339"/>
      <c r="B22" s="357"/>
      <c r="C22" s="38" t="s">
        <v>125</v>
      </c>
      <c r="D22" s="50"/>
      <c r="E22" s="25"/>
      <c r="F22" s="40" t="s">
        <v>126</v>
      </c>
      <c r="G22" s="42"/>
      <c r="H22" s="25"/>
      <c r="I22" s="51"/>
      <c r="J22" s="25"/>
      <c r="K22" s="24"/>
      <c r="L22" s="25"/>
      <c r="M22" s="26"/>
    </row>
    <row r="23" spans="1:13" ht="15.75" customHeight="1" x14ac:dyDescent="0.25">
      <c r="A23" s="339"/>
      <c r="B23" s="357"/>
      <c r="C23" s="52"/>
      <c r="D23" s="35"/>
      <c r="E23" s="35"/>
      <c r="F23" s="35"/>
      <c r="G23" s="35"/>
      <c r="H23" s="35"/>
      <c r="I23" s="35"/>
      <c r="J23" s="35"/>
      <c r="K23" s="35"/>
      <c r="L23" s="28"/>
      <c r="M23" s="29"/>
    </row>
    <row r="24" spans="1:13" ht="15.75" customHeight="1" x14ac:dyDescent="0.25">
      <c r="A24" s="339"/>
      <c r="B24" s="53" t="s">
        <v>127</v>
      </c>
      <c r="C24" s="54"/>
      <c r="D24" s="55"/>
      <c r="E24" s="55"/>
      <c r="F24" s="55"/>
      <c r="G24" s="55"/>
      <c r="H24" s="55"/>
      <c r="I24" s="55"/>
      <c r="J24" s="55"/>
      <c r="K24" s="55"/>
      <c r="L24" s="55"/>
      <c r="M24" s="56"/>
    </row>
    <row r="25" spans="1:13" ht="15.75" customHeight="1" x14ac:dyDescent="0.25">
      <c r="A25" s="339"/>
      <c r="B25" s="57"/>
      <c r="C25" s="58" t="s">
        <v>128</v>
      </c>
      <c r="D25" s="59">
        <f>+'Plan de acción'!K26</f>
        <v>298</v>
      </c>
      <c r="E25" s="49"/>
      <c r="F25" s="60" t="s">
        <v>129</v>
      </c>
      <c r="G25" s="42">
        <f>+'Plan de acción'!L26</f>
        <v>2018</v>
      </c>
      <c r="H25" s="49"/>
      <c r="I25" s="60" t="s">
        <v>130</v>
      </c>
      <c r="J25" s="410" t="s">
        <v>476</v>
      </c>
      <c r="K25" s="378"/>
      <c r="L25" s="411"/>
      <c r="M25" s="61"/>
    </row>
    <row r="26" spans="1:13" ht="15.75" customHeight="1" x14ac:dyDescent="0.25">
      <c r="A26" s="339"/>
      <c r="B26" s="16"/>
      <c r="C26" s="45"/>
      <c r="D26" s="46"/>
      <c r="E26" s="46"/>
      <c r="F26" s="46"/>
      <c r="G26" s="46"/>
      <c r="H26" s="46"/>
      <c r="I26" s="46"/>
      <c r="J26" s="46"/>
      <c r="K26" s="46"/>
      <c r="L26" s="46"/>
      <c r="M26" s="47"/>
    </row>
    <row r="27" spans="1:13" ht="15.75" customHeight="1" x14ac:dyDescent="0.25">
      <c r="A27" s="339"/>
      <c r="B27" s="376" t="s">
        <v>131</v>
      </c>
      <c r="C27" s="62"/>
      <c r="D27" s="63"/>
      <c r="E27" s="63"/>
      <c r="F27" s="63"/>
      <c r="G27" s="63"/>
      <c r="H27" s="63"/>
      <c r="I27" s="63"/>
      <c r="J27" s="63"/>
      <c r="K27" s="63"/>
      <c r="L27" s="25"/>
      <c r="M27" s="26"/>
    </row>
    <row r="28" spans="1:13" ht="15.75" customHeight="1" x14ac:dyDescent="0.25">
      <c r="A28" s="339"/>
      <c r="B28" s="357"/>
      <c r="C28" s="64" t="s">
        <v>132</v>
      </c>
      <c r="D28" s="65">
        <v>2020</v>
      </c>
      <c r="E28" s="66"/>
      <c r="F28" s="49" t="s">
        <v>133</v>
      </c>
      <c r="G28" s="119" t="s">
        <v>134</v>
      </c>
      <c r="H28" s="66"/>
      <c r="I28" s="60"/>
      <c r="J28" s="66"/>
      <c r="K28" s="66"/>
      <c r="L28" s="25"/>
      <c r="M28" s="26"/>
    </row>
    <row r="29" spans="1:13" ht="15.75" customHeight="1" x14ac:dyDescent="0.25">
      <c r="A29" s="339"/>
      <c r="B29" s="357"/>
      <c r="C29" s="64"/>
      <c r="D29" s="68"/>
      <c r="E29" s="66"/>
      <c r="F29" s="49"/>
      <c r="G29" s="66"/>
      <c r="H29" s="66"/>
      <c r="I29" s="60"/>
      <c r="J29" s="66"/>
      <c r="K29" s="66"/>
      <c r="L29" s="25"/>
      <c r="M29" s="26"/>
    </row>
    <row r="30" spans="1:13" ht="15.75" customHeight="1" x14ac:dyDescent="0.25">
      <c r="A30" s="339"/>
      <c r="B30" s="53" t="s">
        <v>135</v>
      </c>
      <c r="C30" s="69"/>
      <c r="D30" s="70"/>
      <c r="E30" s="70"/>
      <c r="F30" s="70"/>
      <c r="G30" s="70"/>
      <c r="H30" s="70"/>
      <c r="I30" s="70"/>
      <c r="J30" s="70"/>
      <c r="K30" s="70"/>
      <c r="L30" s="70"/>
      <c r="M30" s="71"/>
    </row>
    <row r="31" spans="1:13" ht="15.75" customHeight="1" x14ac:dyDescent="0.25">
      <c r="A31" s="339"/>
      <c r="B31" s="57"/>
      <c r="C31" s="38"/>
      <c r="D31" s="49" t="s">
        <v>136</v>
      </c>
      <c r="E31" s="49"/>
      <c r="F31" s="49" t="s">
        <v>137</v>
      </c>
      <c r="G31" s="49"/>
      <c r="H31" s="24" t="s">
        <v>138</v>
      </c>
      <c r="I31" s="24"/>
      <c r="J31" s="24" t="s">
        <v>139</v>
      </c>
      <c r="K31" s="49"/>
      <c r="L31" s="49" t="s">
        <v>140</v>
      </c>
      <c r="M31" s="72"/>
    </row>
    <row r="32" spans="1:13" ht="15.75" customHeight="1" x14ac:dyDescent="0.25">
      <c r="A32" s="339"/>
      <c r="B32" s="57"/>
      <c r="C32" s="38"/>
      <c r="D32" s="183"/>
      <c r="E32" s="74"/>
      <c r="F32" s="183">
        <v>325.5</v>
      </c>
      <c r="G32" s="113"/>
      <c r="H32" s="183">
        <v>341.77499999999998</v>
      </c>
      <c r="I32" s="113"/>
      <c r="J32" s="183">
        <v>358.86374999999998</v>
      </c>
      <c r="K32" s="113"/>
      <c r="L32" s="183">
        <v>376.8069375</v>
      </c>
      <c r="M32" s="75"/>
    </row>
    <row r="33" spans="1:13" ht="15.75" customHeight="1" x14ac:dyDescent="0.25">
      <c r="A33" s="339"/>
      <c r="B33" s="57"/>
      <c r="C33" s="38"/>
      <c r="D33" s="49" t="s">
        <v>141</v>
      </c>
      <c r="E33" s="49"/>
      <c r="F33" s="49" t="s">
        <v>142</v>
      </c>
      <c r="G33" s="49"/>
      <c r="H33" s="24" t="s">
        <v>143</v>
      </c>
      <c r="I33" s="24"/>
      <c r="J33" s="24" t="s">
        <v>144</v>
      </c>
      <c r="K33" s="49"/>
      <c r="L33" s="49" t="s">
        <v>145</v>
      </c>
      <c r="M33" s="37"/>
    </row>
    <row r="34" spans="1:13" ht="15.75" customHeight="1" x14ac:dyDescent="0.25">
      <c r="A34" s="339"/>
      <c r="B34" s="57"/>
      <c r="C34" s="38"/>
      <c r="D34" s="183">
        <v>395.64728437500003</v>
      </c>
      <c r="E34" s="74"/>
      <c r="F34" s="183">
        <v>415.42964859375002</v>
      </c>
      <c r="G34" s="115"/>
      <c r="H34" s="183">
        <v>436.20113102343754</v>
      </c>
      <c r="I34" s="115"/>
      <c r="J34" s="183">
        <v>458.01118757460944</v>
      </c>
      <c r="K34" s="115"/>
      <c r="L34" s="183">
        <v>480.9117469533399</v>
      </c>
      <c r="M34" s="75"/>
    </row>
    <row r="35" spans="1:13" ht="15.75" customHeight="1" x14ac:dyDescent="0.25">
      <c r="A35" s="339"/>
      <c r="B35" s="57"/>
      <c r="C35" s="38"/>
      <c r="D35" s="49" t="s">
        <v>146</v>
      </c>
      <c r="E35" s="49"/>
      <c r="F35" s="49" t="s">
        <v>147</v>
      </c>
      <c r="G35" s="49"/>
      <c r="H35" s="24" t="s">
        <v>148</v>
      </c>
      <c r="I35" s="24"/>
      <c r="J35" s="24" t="s">
        <v>149</v>
      </c>
      <c r="K35" s="49"/>
      <c r="L35" s="49" t="s">
        <v>181</v>
      </c>
      <c r="M35" s="37"/>
    </row>
    <row r="36" spans="1:13" ht="15.75" customHeight="1" x14ac:dyDescent="0.25">
      <c r="A36" s="339"/>
      <c r="B36" s="57"/>
      <c r="C36" s="38"/>
      <c r="D36" s="183">
        <v>504.95733430100688</v>
      </c>
      <c r="E36" s="74"/>
      <c r="F36" s="183">
        <v>530.20520101605723</v>
      </c>
      <c r="G36" s="113"/>
      <c r="H36" s="183">
        <v>556.71546106686014</v>
      </c>
      <c r="I36" s="113"/>
      <c r="J36" s="183">
        <v>584.55123412020316</v>
      </c>
      <c r="K36" s="113"/>
      <c r="L36" s="183">
        <v>613.77879582621335</v>
      </c>
      <c r="M36" s="75"/>
    </row>
    <row r="37" spans="1:13" ht="15.75" customHeight="1" x14ac:dyDescent="0.25">
      <c r="A37" s="339"/>
      <c r="B37" s="57"/>
      <c r="C37" s="38"/>
      <c r="D37" s="76" t="s">
        <v>174</v>
      </c>
      <c r="E37" s="30"/>
      <c r="F37" s="76" t="s">
        <v>175</v>
      </c>
      <c r="G37" s="30"/>
      <c r="H37" s="76" t="s">
        <v>176</v>
      </c>
      <c r="I37" s="30"/>
      <c r="J37" s="76" t="s">
        <v>177</v>
      </c>
      <c r="K37" s="30"/>
      <c r="L37" s="76" t="s">
        <v>182</v>
      </c>
      <c r="M37" s="75"/>
    </row>
    <row r="38" spans="1:13" ht="15.75" customHeight="1" x14ac:dyDescent="0.25">
      <c r="A38" s="339"/>
      <c r="B38" s="57"/>
      <c r="C38" s="38"/>
      <c r="D38" s="183">
        <v>644.467735617524</v>
      </c>
      <c r="E38" s="113"/>
      <c r="F38" s="183">
        <v>676.69112239840024</v>
      </c>
      <c r="G38" s="116"/>
      <c r="H38" s="183">
        <v>710.52567851832021</v>
      </c>
      <c r="I38" s="113"/>
      <c r="J38" s="183">
        <v>746.05196244423621</v>
      </c>
      <c r="K38" s="113"/>
      <c r="L38" s="183">
        <v>783.35456056644807</v>
      </c>
      <c r="M38" s="117"/>
    </row>
    <row r="39" spans="1:13" ht="15.75" customHeight="1" x14ac:dyDescent="0.25">
      <c r="A39" s="339"/>
      <c r="B39" s="16"/>
      <c r="C39" s="79"/>
      <c r="D39" s="28" t="s">
        <v>150</v>
      </c>
      <c r="E39" s="183">
        <v>783.35456056644807</v>
      </c>
      <c r="F39" s="28"/>
      <c r="G39" s="28"/>
      <c r="H39" s="407"/>
      <c r="I39" s="408"/>
      <c r="J39" s="80"/>
      <c r="K39" s="46"/>
      <c r="L39" s="80"/>
      <c r="M39" s="47"/>
    </row>
    <row r="40" spans="1:13" ht="18" customHeight="1" x14ac:dyDescent="0.25">
      <c r="A40" s="339"/>
      <c r="B40" s="376" t="s">
        <v>151</v>
      </c>
      <c r="C40" s="81"/>
      <c r="D40" s="36"/>
      <c r="E40" s="36"/>
      <c r="F40" s="36"/>
      <c r="G40" s="36"/>
      <c r="H40" s="36"/>
      <c r="I40" s="36"/>
      <c r="J40" s="36"/>
      <c r="K40" s="36"/>
      <c r="L40" s="25"/>
      <c r="M40" s="26"/>
    </row>
    <row r="41" spans="1:13" ht="15.75" customHeight="1" x14ac:dyDescent="0.25">
      <c r="A41" s="339"/>
      <c r="B41" s="357"/>
      <c r="C41" s="82"/>
      <c r="D41" s="83" t="s">
        <v>97</v>
      </c>
      <c r="E41" s="84" t="s">
        <v>73</v>
      </c>
      <c r="F41" s="386" t="s">
        <v>152</v>
      </c>
      <c r="G41" s="380" t="s">
        <v>116</v>
      </c>
      <c r="H41" s="381"/>
      <c r="I41" s="381"/>
      <c r="J41" s="382"/>
      <c r="K41" s="85" t="s">
        <v>118</v>
      </c>
      <c r="L41" s="368"/>
      <c r="M41" s="369"/>
    </row>
    <row r="42" spans="1:13" ht="15.75" customHeight="1" x14ac:dyDescent="0.25">
      <c r="A42" s="339"/>
      <c r="B42" s="357"/>
      <c r="C42" s="82"/>
      <c r="D42" s="86"/>
      <c r="E42" s="41" t="s">
        <v>117</v>
      </c>
      <c r="F42" s="387"/>
      <c r="G42" s="370"/>
      <c r="H42" s="383"/>
      <c r="I42" s="383"/>
      <c r="J42" s="384"/>
      <c r="K42" s="25"/>
      <c r="L42" s="370"/>
      <c r="M42" s="371"/>
    </row>
    <row r="43" spans="1:13" ht="15.75" customHeight="1" x14ac:dyDescent="0.25">
      <c r="A43" s="339"/>
      <c r="B43" s="358"/>
      <c r="C43" s="87"/>
      <c r="D43" s="28"/>
      <c r="E43" s="28"/>
      <c r="F43" s="28"/>
      <c r="G43" s="28"/>
      <c r="H43" s="28"/>
      <c r="I43" s="28"/>
      <c r="J43" s="28"/>
      <c r="K43" s="28"/>
      <c r="L43" s="25"/>
      <c r="M43" s="26"/>
    </row>
    <row r="44" spans="1:13" ht="33.950000000000003" customHeight="1" x14ac:dyDescent="0.25">
      <c r="A44" s="339"/>
      <c r="B44" s="8" t="s">
        <v>153</v>
      </c>
      <c r="C44" s="377" t="s">
        <v>502</v>
      </c>
      <c r="D44" s="378"/>
      <c r="E44" s="378"/>
      <c r="F44" s="378"/>
      <c r="G44" s="378"/>
      <c r="H44" s="378"/>
      <c r="I44" s="378"/>
      <c r="J44" s="378"/>
      <c r="K44" s="378"/>
      <c r="L44" s="378"/>
      <c r="M44" s="379"/>
    </row>
    <row r="45" spans="1:13" ht="15.75" customHeight="1" x14ac:dyDescent="0.25">
      <c r="A45" s="339"/>
      <c r="B45" s="8" t="s">
        <v>154</v>
      </c>
      <c r="C45" s="377" t="s">
        <v>477</v>
      </c>
      <c r="D45" s="378"/>
      <c r="E45" s="378"/>
      <c r="F45" s="378"/>
      <c r="G45" s="378"/>
      <c r="H45" s="378"/>
      <c r="I45" s="378"/>
      <c r="J45" s="378"/>
      <c r="K45" s="378"/>
      <c r="L45" s="378"/>
      <c r="M45" s="379"/>
    </row>
    <row r="46" spans="1:13" ht="15.75" customHeight="1" x14ac:dyDescent="0.25">
      <c r="A46" s="339"/>
      <c r="B46" s="8" t="s">
        <v>156</v>
      </c>
      <c r="C46" s="377" t="s">
        <v>478</v>
      </c>
      <c r="D46" s="378"/>
      <c r="E46" s="378"/>
      <c r="F46" s="378"/>
      <c r="G46" s="378"/>
      <c r="H46" s="378"/>
      <c r="I46" s="378"/>
      <c r="J46" s="378"/>
      <c r="K46" s="378"/>
      <c r="L46" s="378"/>
      <c r="M46" s="379"/>
    </row>
    <row r="47" spans="1:13" ht="15.75" customHeight="1" x14ac:dyDescent="0.25">
      <c r="A47" s="340"/>
      <c r="B47" s="8" t="s">
        <v>158</v>
      </c>
      <c r="C47" s="10" t="s">
        <v>74</v>
      </c>
      <c r="D47" s="14"/>
      <c r="E47" s="14"/>
      <c r="F47" s="14"/>
      <c r="G47" s="14"/>
      <c r="H47" s="14"/>
      <c r="I47" s="14"/>
      <c r="J47" s="14"/>
      <c r="K47" s="14"/>
      <c r="L47" s="14"/>
      <c r="M47" s="15"/>
    </row>
    <row r="48" spans="1:13" ht="15.75" customHeight="1" x14ac:dyDescent="0.25">
      <c r="A48" s="342" t="s">
        <v>159</v>
      </c>
      <c r="B48" s="88" t="s">
        <v>160</v>
      </c>
      <c r="C48" s="335" t="s">
        <v>762</v>
      </c>
      <c r="D48" s="336"/>
      <c r="E48" s="336"/>
      <c r="F48" s="336"/>
      <c r="G48" s="336"/>
      <c r="H48" s="336"/>
      <c r="I48" s="336"/>
      <c r="J48" s="336"/>
      <c r="K48" s="336"/>
      <c r="L48" s="336"/>
      <c r="M48" s="337"/>
    </row>
    <row r="49" spans="1:13" ht="15.75" customHeight="1" x14ac:dyDescent="0.25">
      <c r="A49" s="339"/>
      <c r="B49" s="88" t="s">
        <v>161</v>
      </c>
      <c r="C49" s="335" t="s">
        <v>493</v>
      </c>
      <c r="D49" s="336"/>
      <c r="E49" s="336"/>
      <c r="F49" s="336"/>
      <c r="G49" s="336"/>
      <c r="H49" s="336"/>
      <c r="I49" s="336"/>
      <c r="J49" s="336"/>
      <c r="K49" s="336"/>
      <c r="L49" s="336"/>
      <c r="M49" s="337"/>
    </row>
    <row r="50" spans="1:13" ht="15.75" customHeight="1" x14ac:dyDescent="0.25">
      <c r="A50" s="339"/>
      <c r="B50" s="88" t="s">
        <v>162</v>
      </c>
      <c r="C50" s="335" t="s">
        <v>7</v>
      </c>
      <c r="D50" s="336"/>
      <c r="E50" s="336"/>
      <c r="F50" s="336"/>
      <c r="G50" s="336"/>
      <c r="H50" s="336"/>
      <c r="I50" s="336"/>
      <c r="J50" s="336"/>
      <c r="K50" s="336"/>
      <c r="L50" s="336"/>
      <c r="M50" s="337"/>
    </row>
    <row r="51" spans="1:13" ht="15.75" customHeight="1" x14ac:dyDescent="0.25">
      <c r="A51" s="339"/>
      <c r="B51" s="89" t="s">
        <v>163</v>
      </c>
      <c r="C51" s="335" t="s">
        <v>494</v>
      </c>
      <c r="D51" s="336"/>
      <c r="E51" s="336"/>
      <c r="F51" s="336"/>
      <c r="G51" s="336"/>
      <c r="H51" s="336"/>
      <c r="I51" s="336"/>
      <c r="J51" s="336"/>
      <c r="K51" s="336"/>
      <c r="L51" s="336"/>
      <c r="M51" s="337"/>
    </row>
    <row r="52" spans="1:13" ht="15.75" customHeight="1" x14ac:dyDescent="0.25">
      <c r="A52" s="339"/>
      <c r="B52" s="88" t="s">
        <v>164</v>
      </c>
      <c r="C52" s="388" t="s">
        <v>765</v>
      </c>
      <c r="D52" s="336"/>
      <c r="E52" s="336"/>
      <c r="F52" s="336"/>
      <c r="G52" s="336"/>
      <c r="H52" s="336"/>
      <c r="I52" s="336"/>
      <c r="J52" s="336"/>
      <c r="K52" s="336"/>
      <c r="L52" s="336"/>
      <c r="M52" s="337"/>
    </row>
    <row r="53" spans="1:13" ht="15.75" customHeight="1" x14ac:dyDescent="0.25">
      <c r="A53" s="343"/>
      <c r="B53" s="88" t="s">
        <v>165</v>
      </c>
      <c r="C53" s="335" t="s">
        <v>166</v>
      </c>
      <c r="D53" s="336"/>
      <c r="E53" s="336"/>
      <c r="F53" s="336"/>
      <c r="G53" s="336"/>
      <c r="H53" s="336"/>
      <c r="I53" s="336"/>
      <c r="J53" s="336"/>
      <c r="K53" s="336"/>
      <c r="L53" s="336"/>
      <c r="M53" s="337"/>
    </row>
    <row r="54" spans="1:13" ht="15.75" customHeight="1" x14ac:dyDescent="0.25">
      <c r="A54" s="342" t="s">
        <v>167</v>
      </c>
      <c r="B54" s="90" t="s">
        <v>168</v>
      </c>
      <c r="C54" s="335" t="s">
        <v>764</v>
      </c>
      <c r="D54" s="336"/>
      <c r="E54" s="336"/>
      <c r="F54" s="336"/>
      <c r="G54" s="336"/>
      <c r="H54" s="336"/>
      <c r="I54" s="336"/>
      <c r="J54" s="336"/>
      <c r="K54" s="336"/>
      <c r="L54" s="336"/>
      <c r="M54" s="337"/>
    </row>
    <row r="55" spans="1:13" ht="30" customHeight="1" x14ac:dyDescent="0.25">
      <c r="A55" s="339"/>
      <c r="B55" s="90" t="s">
        <v>169</v>
      </c>
      <c r="C55" s="335" t="s">
        <v>170</v>
      </c>
      <c r="D55" s="336"/>
      <c r="E55" s="336"/>
      <c r="F55" s="336"/>
      <c r="G55" s="336"/>
      <c r="H55" s="336"/>
      <c r="I55" s="336"/>
      <c r="J55" s="336"/>
      <c r="K55" s="336"/>
      <c r="L55" s="336"/>
      <c r="M55" s="337"/>
    </row>
    <row r="56" spans="1:13" ht="30" customHeight="1" x14ac:dyDescent="0.25">
      <c r="A56" s="375"/>
      <c r="B56" s="91" t="s">
        <v>39</v>
      </c>
      <c r="C56" s="335" t="s">
        <v>7</v>
      </c>
      <c r="D56" s="336"/>
      <c r="E56" s="336"/>
      <c r="F56" s="336"/>
      <c r="G56" s="336"/>
      <c r="H56" s="336"/>
      <c r="I56" s="336"/>
      <c r="J56" s="336"/>
      <c r="K56" s="336"/>
      <c r="L56" s="336"/>
      <c r="M56" s="337"/>
    </row>
    <row r="57" spans="1:13" ht="15.75" customHeight="1" x14ac:dyDescent="0.25">
      <c r="A57" s="92" t="s">
        <v>171</v>
      </c>
      <c r="B57" s="99"/>
      <c r="C57" s="402"/>
      <c r="D57" s="403"/>
      <c r="E57" s="403"/>
      <c r="F57" s="403"/>
      <c r="G57" s="403"/>
      <c r="H57" s="403"/>
      <c r="I57" s="403"/>
      <c r="J57" s="403"/>
      <c r="K57" s="403"/>
      <c r="L57" s="403"/>
      <c r="M57" s="404"/>
    </row>
    <row r="58" spans="1:13" ht="15.75" customHeight="1" x14ac:dyDescent="0.25">
      <c r="A58" s="93"/>
      <c r="B58" s="94"/>
      <c r="C58" s="93"/>
      <c r="D58" s="93"/>
      <c r="E58" s="93"/>
      <c r="F58" s="93"/>
      <c r="G58" s="93"/>
      <c r="H58" s="93"/>
      <c r="I58" s="93"/>
      <c r="J58" s="93"/>
      <c r="K58" s="93"/>
      <c r="L58" s="93"/>
      <c r="M58" s="93"/>
    </row>
    <row r="59" spans="1:13" ht="15.75" customHeight="1" x14ac:dyDescent="0.25">
      <c r="A59" s="93"/>
      <c r="B59" s="94"/>
      <c r="C59" s="93"/>
      <c r="D59" s="93"/>
      <c r="E59" s="93"/>
      <c r="F59" s="93"/>
      <c r="G59" s="93"/>
      <c r="H59" s="93"/>
      <c r="I59" s="93"/>
      <c r="J59" s="93"/>
      <c r="K59" s="93"/>
      <c r="L59" s="93"/>
      <c r="M59" s="93"/>
    </row>
    <row r="60" spans="1:13" ht="15.75" customHeight="1" x14ac:dyDescent="0.25">
      <c r="A60" s="93"/>
      <c r="B60" s="94"/>
      <c r="C60" s="93"/>
      <c r="D60" s="93"/>
      <c r="E60" s="93"/>
      <c r="F60" s="93"/>
      <c r="G60" s="93"/>
      <c r="H60" s="93"/>
      <c r="I60" s="93"/>
      <c r="J60" s="93"/>
      <c r="K60" s="93"/>
      <c r="L60" s="93"/>
      <c r="M60" s="93"/>
    </row>
    <row r="61" spans="1:13" ht="15.75" customHeight="1" x14ac:dyDescent="0.25">
      <c r="A61" s="93"/>
      <c r="B61" s="94"/>
      <c r="C61" s="93"/>
      <c r="D61" s="93"/>
      <c r="E61" s="93"/>
      <c r="F61" s="93"/>
      <c r="G61" s="93"/>
      <c r="H61" s="93"/>
      <c r="I61" s="93"/>
      <c r="J61" s="93"/>
      <c r="K61" s="93"/>
      <c r="L61" s="93"/>
      <c r="M61" s="93"/>
    </row>
    <row r="62" spans="1:13" ht="15.75" customHeight="1" x14ac:dyDescent="0.25">
      <c r="A62" s="93"/>
      <c r="B62" s="94"/>
      <c r="C62" s="93"/>
      <c r="D62" s="93"/>
      <c r="E62" s="93"/>
      <c r="F62" s="93"/>
      <c r="G62" s="93"/>
      <c r="H62" s="93"/>
      <c r="I62" s="93"/>
      <c r="J62" s="93"/>
      <c r="K62" s="93"/>
      <c r="L62" s="93"/>
      <c r="M62" s="93"/>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37">
    <mergeCell ref="A2:A11"/>
    <mergeCell ref="B8:B10"/>
    <mergeCell ref="A12:A47"/>
    <mergeCell ref="C44:M44"/>
    <mergeCell ref="C45:M45"/>
    <mergeCell ref="C46:M46"/>
    <mergeCell ref="C2:M2"/>
    <mergeCell ref="C3:M3"/>
    <mergeCell ref="F4:G4"/>
    <mergeCell ref="C5:M5"/>
    <mergeCell ref="C7:D7"/>
    <mergeCell ref="C11:M11"/>
    <mergeCell ref="C12:M12"/>
    <mergeCell ref="C8:M10"/>
    <mergeCell ref="I7:M7"/>
    <mergeCell ref="B13:B19"/>
    <mergeCell ref="C57:M57"/>
    <mergeCell ref="F18:J18"/>
    <mergeCell ref="C54:M54"/>
    <mergeCell ref="C48:M48"/>
    <mergeCell ref="C49:M49"/>
    <mergeCell ref="C50:M50"/>
    <mergeCell ref="C51:M51"/>
    <mergeCell ref="C52:M52"/>
    <mergeCell ref="C53:M53"/>
    <mergeCell ref="H39:I39"/>
    <mergeCell ref="J25:L25"/>
    <mergeCell ref="B20:B23"/>
    <mergeCell ref="A54:A56"/>
    <mergeCell ref="C55:M55"/>
    <mergeCell ref="C56:M56"/>
    <mergeCell ref="B27:B29"/>
    <mergeCell ref="A48:A53"/>
    <mergeCell ref="B40:B43"/>
    <mergeCell ref="F41:F42"/>
    <mergeCell ref="G41:J42"/>
    <mergeCell ref="L41:M42"/>
  </mergeCells>
  <dataValidations count="1">
    <dataValidation type="list" allowBlank="1" showErrorMessage="1" sqref="I7" xr:uid="{00000000-0002-0000-0500-000000000000}">
      <formula1>INDIRECT($C$7)</formula1>
    </dataValidation>
  </dataValidations>
  <hyperlinks>
    <hyperlink ref="C52" r:id="rId1" xr:uid="{00000000-0004-0000-05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500-000001000000}">
          <x14:formula1>
            <xm:f>Desplegables!$I$4:$I$18</xm:f>
          </x14:formula1>
          <xm:sqref>C7</xm:sqref>
        </x14:dataValidation>
        <x14:dataValidation type="list" allowBlank="1" showErrorMessage="1" xr:uid="{00000000-0002-0000-0500-000002000000}">
          <x14:formula1>
            <xm:f>Desplegables!$B$45:$B$46</xm:f>
          </x14:formula1>
          <xm:sqref>C4</xm:sqref>
        </x14:dataValidation>
        <x14:dataValidation type="list" allowBlank="1" showErrorMessage="1" xr:uid="{00000000-0002-0000-0500-000003000000}">
          <x14:formula1>
            <xm:f>Desplegables!$B$50:$B$52</xm:f>
          </x14:formula1>
          <xm:sqref>G41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M100"/>
  <sheetViews>
    <sheetView topLeftCell="A2" zoomScale="81" zoomScaleNormal="81"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505</v>
      </c>
      <c r="C1" s="5"/>
      <c r="D1" s="5"/>
      <c r="E1" s="5"/>
      <c r="F1" s="5"/>
      <c r="G1" s="5"/>
      <c r="H1" s="5"/>
      <c r="I1" s="5"/>
      <c r="J1" s="5"/>
      <c r="K1" s="5"/>
      <c r="L1" s="5"/>
      <c r="M1" s="6"/>
    </row>
    <row r="2" spans="1:13" ht="15.75" customHeight="1" x14ac:dyDescent="0.25">
      <c r="A2" s="341" t="s">
        <v>94</v>
      </c>
      <c r="B2" s="7" t="s">
        <v>95</v>
      </c>
      <c r="C2" s="347" t="s">
        <v>548</v>
      </c>
      <c r="D2" s="348"/>
      <c r="E2" s="348"/>
      <c r="F2" s="348"/>
      <c r="G2" s="348"/>
      <c r="H2" s="348"/>
      <c r="I2" s="348"/>
      <c r="J2" s="348"/>
      <c r="K2" s="348"/>
      <c r="L2" s="348"/>
      <c r="M2" s="349"/>
    </row>
    <row r="3" spans="1:13" ht="69.75" customHeight="1" x14ac:dyDescent="0.25">
      <c r="A3" s="339"/>
      <c r="B3" s="8" t="s">
        <v>96</v>
      </c>
      <c r="C3" s="350" t="s">
        <v>653</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6.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63" customHeight="1" x14ac:dyDescent="0.25">
      <c r="A11" s="340"/>
      <c r="B11" s="8" t="s">
        <v>104</v>
      </c>
      <c r="C11" s="350" t="s">
        <v>676</v>
      </c>
      <c r="D11" s="336"/>
      <c r="E11" s="336"/>
      <c r="F11" s="336"/>
      <c r="G11" s="336"/>
      <c r="H11" s="336"/>
      <c r="I11" s="336"/>
      <c r="J11" s="336"/>
      <c r="K11" s="336"/>
      <c r="L11" s="336"/>
      <c r="M11" s="337"/>
    </row>
    <row r="12" spans="1:13" ht="15.75" customHeight="1" x14ac:dyDescent="0.25">
      <c r="A12" s="338" t="s">
        <v>105</v>
      </c>
      <c r="B12" s="8" t="s">
        <v>24</v>
      </c>
      <c r="C12" s="377" t="s">
        <v>741</v>
      </c>
      <c r="D12" s="378"/>
      <c r="E12" s="378"/>
      <c r="F12" s="378"/>
      <c r="G12" s="378"/>
      <c r="H12" s="378"/>
      <c r="I12" s="378"/>
      <c r="J12" s="378"/>
      <c r="K12" s="378"/>
      <c r="L12" s="378"/>
      <c r="M12" s="379"/>
    </row>
    <row r="13" spans="1:13" ht="8.25" customHeight="1" x14ac:dyDescent="0.25">
      <c r="A13" s="339"/>
      <c r="B13" s="356" t="s">
        <v>106</v>
      </c>
      <c r="C13" s="31"/>
      <c r="D13" s="32"/>
      <c r="E13" s="32"/>
      <c r="F13" s="32"/>
      <c r="G13" s="32"/>
      <c r="H13" s="32"/>
      <c r="I13" s="32"/>
      <c r="J13" s="32"/>
      <c r="K13" s="32"/>
      <c r="L13" s="32"/>
      <c r="M13" s="33"/>
    </row>
    <row r="14" spans="1:13" ht="9" customHeight="1" x14ac:dyDescent="0.25">
      <c r="A14" s="339"/>
      <c r="B14" s="357"/>
      <c r="C14" s="34"/>
      <c r="D14" s="35"/>
      <c r="E14" s="36"/>
      <c r="F14" s="35"/>
      <c r="G14" s="36"/>
      <c r="H14" s="35"/>
      <c r="I14" s="36"/>
      <c r="J14" s="35"/>
      <c r="K14" s="36"/>
      <c r="L14" s="36"/>
      <c r="M14" s="37"/>
    </row>
    <row r="15" spans="1:13" ht="15.75" customHeight="1" x14ac:dyDescent="0.25">
      <c r="A15" s="339"/>
      <c r="B15" s="357"/>
      <c r="C15" s="38" t="s">
        <v>107</v>
      </c>
      <c r="D15" s="39"/>
      <c r="E15" s="40" t="s">
        <v>108</v>
      </c>
      <c r="F15" s="39"/>
      <c r="G15" s="40" t="s">
        <v>109</v>
      </c>
      <c r="H15" s="39"/>
      <c r="I15" s="40" t="s">
        <v>110</v>
      </c>
      <c r="J15" s="13"/>
      <c r="K15" s="40"/>
      <c r="L15" s="40"/>
      <c r="M15" s="37"/>
    </row>
    <row r="16" spans="1:13" ht="15.75" customHeight="1" x14ac:dyDescent="0.25">
      <c r="A16" s="339"/>
      <c r="B16" s="357"/>
      <c r="C16" s="38" t="s">
        <v>111</v>
      </c>
      <c r="D16" s="41"/>
      <c r="E16" s="40" t="s">
        <v>112</v>
      </c>
      <c r="F16" s="42"/>
      <c r="G16" s="40" t="s">
        <v>113</v>
      </c>
      <c r="H16" s="42"/>
      <c r="I16" s="40"/>
      <c r="J16" s="36"/>
      <c r="K16" s="40"/>
      <c r="L16" s="40"/>
      <c r="M16" s="37"/>
    </row>
    <row r="17" spans="1:13" ht="15.75" customHeight="1" x14ac:dyDescent="0.25">
      <c r="A17" s="339"/>
      <c r="B17" s="357"/>
      <c r="C17" s="38" t="s">
        <v>114</v>
      </c>
      <c r="D17" s="41"/>
      <c r="E17" s="40" t="s">
        <v>115</v>
      </c>
      <c r="F17" s="41"/>
      <c r="G17" s="40"/>
      <c r="H17" s="36"/>
      <c r="I17" s="40"/>
      <c r="J17" s="36"/>
      <c r="K17" s="40"/>
      <c r="L17" s="40"/>
      <c r="M17" s="37"/>
    </row>
    <row r="18" spans="1:13" ht="15.75" customHeight="1" x14ac:dyDescent="0.25">
      <c r="A18" s="339"/>
      <c r="B18" s="357"/>
      <c r="C18" s="38" t="s">
        <v>116</v>
      </c>
      <c r="D18" s="42" t="s">
        <v>117</v>
      </c>
      <c r="E18" s="40" t="s">
        <v>118</v>
      </c>
      <c r="F18" s="43" t="s">
        <v>184</v>
      </c>
      <c r="G18" s="27"/>
      <c r="H18" s="27"/>
      <c r="I18" s="27"/>
      <c r="J18" s="27"/>
      <c r="K18" s="27"/>
      <c r="L18" s="27"/>
      <c r="M18" s="44"/>
    </row>
    <row r="19" spans="1:13" ht="9.75" customHeight="1" x14ac:dyDescent="0.25">
      <c r="A19" s="339"/>
      <c r="B19" s="358"/>
      <c r="C19" s="45"/>
      <c r="D19" s="46"/>
      <c r="E19" s="46"/>
      <c r="F19" s="46"/>
      <c r="G19" s="46"/>
      <c r="H19" s="46"/>
      <c r="I19" s="46"/>
      <c r="J19" s="46"/>
      <c r="K19" s="46"/>
      <c r="L19" s="46"/>
      <c r="M19" s="47"/>
    </row>
    <row r="20" spans="1:13" ht="15.75" customHeight="1" x14ac:dyDescent="0.25">
      <c r="A20" s="339"/>
      <c r="B20" s="356" t="s">
        <v>120</v>
      </c>
      <c r="C20" s="48"/>
      <c r="D20" s="32"/>
      <c r="E20" s="32"/>
      <c r="F20" s="32"/>
      <c r="G20" s="32"/>
      <c r="H20" s="32"/>
      <c r="I20" s="32"/>
      <c r="J20" s="32"/>
      <c r="K20" s="32"/>
      <c r="L20" s="22"/>
      <c r="M20" s="23"/>
    </row>
    <row r="21" spans="1:13" ht="15.75" customHeight="1" x14ac:dyDescent="0.25">
      <c r="A21" s="339"/>
      <c r="B21" s="357"/>
      <c r="C21" s="38" t="s">
        <v>121</v>
      </c>
      <c r="D21" s="42"/>
      <c r="E21" s="49"/>
      <c r="F21" s="40" t="s">
        <v>122</v>
      </c>
      <c r="G21" s="41"/>
      <c r="H21" s="49"/>
      <c r="I21" s="40" t="s">
        <v>123</v>
      </c>
      <c r="J21" s="41" t="s">
        <v>117</v>
      </c>
      <c r="K21" s="49"/>
      <c r="L21" s="25"/>
      <c r="M21" s="26"/>
    </row>
    <row r="22" spans="1:13" ht="15.75" customHeight="1" x14ac:dyDescent="0.25">
      <c r="A22" s="339"/>
      <c r="B22" s="357"/>
      <c r="C22" s="38" t="s">
        <v>125</v>
      </c>
      <c r="D22" s="50"/>
      <c r="E22" s="25"/>
      <c r="F22" s="40" t="s">
        <v>126</v>
      </c>
      <c r="G22" s="42"/>
      <c r="H22" s="25"/>
      <c r="I22" s="51"/>
      <c r="J22" s="25"/>
      <c r="K22" s="24"/>
      <c r="L22" s="25"/>
      <c r="M22" s="26"/>
    </row>
    <row r="23" spans="1:13" ht="15.75" customHeight="1" x14ac:dyDescent="0.25">
      <c r="A23" s="339"/>
      <c r="B23" s="357"/>
      <c r="C23" s="52"/>
      <c r="D23" s="35"/>
      <c r="E23" s="35"/>
      <c r="F23" s="35"/>
      <c r="G23" s="35"/>
      <c r="H23" s="35"/>
      <c r="I23" s="35"/>
      <c r="J23" s="35"/>
      <c r="K23" s="35"/>
      <c r="L23" s="28"/>
      <c r="M23" s="29"/>
    </row>
    <row r="24" spans="1:13" ht="15.75" customHeight="1" x14ac:dyDescent="0.25">
      <c r="A24" s="339"/>
      <c r="B24" s="53" t="s">
        <v>127</v>
      </c>
      <c r="C24" s="54"/>
      <c r="D24" s="55"/>
      <c r="E24" s="55"/>
      <c r="F24" s="55"/>
      <c r="G24" s="55"/>
      <c r="H24" s="55"/>
      <c r="I24" s="55"/>
      <c r="J24" s="55"/>
      <c r="K24" s="55"/>
      <c r="L24" s="55"/>
      <c r="M24" s="56"/>
    </row>
    <row r="25" spans="1:13" ht="15.75" customHeight="1" x14ac:dyDescent="0.25">
      <c r="A25" s="339"/>
      <c r="B25" s="57"/>
      <c r="C25" s="58" t="s">
        <v>128</v>
      </c>
      <c r="D25" s="59">
        <v>0</v>
      </c>
      <c r="E25" s="49"/>
      <c r="F25" s="60" t="s">
        <v>129</v>
      </c>
      <c r="G25" s="42">
        <v>2018</v>
      </c>
      <c r="H25" s="49"/>
      <c r="I25" s="60" t="s">
        <v>130</v>
      </c>
      <c r="J25" s="372" t="s">
        <v>82</v>
      </c>
      <c r="K25" s="336"/>
      <c r="L25" s="355"/>
      <c r="M25" s="61"/>
    </row>
    <row r="26" spans="1:13" ht="15.75" customHeight="1" x14ac:dyDescent="0.25">
      <c r="A26" s="339"/>
      <c r="B26" s="16"/>
      <c r="C26" s="45"/>
      <c r="D26" s="46"/>
      <c r="E26" s="46"/>
      <c r="F26" s="46"/>
      <c r="G26" s="46"/>
      <c r="H26" s="46"/>
      <c r="I26" s="46"/>
      <c r="J26" s="46"/>
      <c r="K26" s="46"/>
      <c r="L26" s="46"/>
      <c r="M26" s="47"/>
    </row>
    <row r="27" spans="1:13" ht="15.75" customHeight="1" x14ac:dyDescent="0.25">
      <c r="A27" s="339"/>
      <c r="B27" s="376" t="s">
        <v>131</v>
      </c>
      <c r="C27" s="62"/>
      <c r="D27" s="63"/>
      <c r="E27" s="63"/>
      <c r="F27" s="63"/>
      <c r="G27" s="63"/>
      <c r="H27" s="63"/>
      <c r="I27" s="63"/>
      <c r="J27" s="63"/>
      <c r="K27" s="63"/>
      <c r="L27" s="25"/>
      <c r="M27" s="26"/>
    </row>
    <row r="28" spans="1:13" ht="15.75" customHeight="1" x14ac:dyDescent="0.25">
      <c r="A28" s="339"/>
      <c r="B28" s="357"/>
      <c r="C28" s="64" t="s">
        <v>132</v>
      </c>
      <c r="D28" s="65">
        <v>2020</v>
      </c>
      <c r="E28" s="66"/>
      <c r="F28" s="49" t="s">
        <v>133</v>
      </c>
      <c r="G28" s="67" t="s">
        <v>134</v>
      </c>
      <c r="H28" s="66"/>
      <c r="I28" s="60"/>
      <c r="J28" s="66"/>
      <c r="K28" s="66"/>
      <c r="L28" s="25"/>
      <c r="M28" s="26"/>
    </row>
    <row r="29" spans="1:13" ht="15.75" customHeight="1" x14ac:dyDescent="0.25">
      <c r="A29" s="339"/>
      <c r="B29" s="357"/>
      <c r="C29" s="64"/>
      <c r="D29" s="68"/>
      <c r="E29" s="66"/>
      <c r="F29" s="49"/>
      <c r="G29" s="66"/>
      <c r="H29" s="66"/>
      <c r="I29" s="60"/>
      <c r="J29" s="66"/>
      <c r="K29" s="66"/>
      <c r="L29" s="25"/>
      <c r="M29" s="26"/>
    </row>
    <row r="30" spans="1:13" ht="15.75" customHeight="1" x14ac:dyDescent="0.25">
      <c r="A30" s="339"/>
      <c r="B30" s="53" t="s">
        <v>135</v>
      </c>
      <c r="C30" s="69"/>
      <c r="D30" s="70"/>
      <c r="E30" s="70"/>
      <c r="F30" s="70"/>
      <c r="G30" s="70"/>
      <c r="H30" s="70"/>
      <c r="I30" s="70"/>
      <c r="J30" s="70"/>
      <c r="K30" s="70"/>
      <c r="L30" s="70"/>
      <c r="M30" s="71"/>
    </row>
    <row r="31" spans="1:13" ht="15.75" customHeight="1" x14ac:dyDescent="0.25">
      <c r="A31" s="339"/>
      <c r="B31" s="57"/>
      <c r="C31" s="38"/>
      <c r="D31" s="49" t="s">
        <v>136</v>
      </c>
      <c r="E31" s="49"/>
      <c r="F31" s="49" t="s">
        <v>137</v>
      </c>
      <c r="G31" s="49"/>
      <c r="H31" s="24" t="s">
        <v>138</v>
      </c>
      <c r="I31" s="24"/>
      <c r="J31" s="24" t="s">
        <v>139</v>
      </c>
      <c r="K31" s="49"/>
      <c r="L31" s="49" t="s">
        <v>140</v>
      </c>
      <c r="M31" s="72"/>
    </row>
    <row r="32" spans="1:13" ht="15.75" customHeight="1" x14ac:dyDescent="0.25">
      <c r="A32" s="339"/>
      <c r="B32" s="57"/>
      <c r="C32" s="38"/>
      <c r="D32" s="183"/>
      <c r="E32" s="74"/>
      <c r="F32" s="184">
        <v>3000</v>
      </c>
      <c r="G32" s="113"/>
      <c r="H32" s="184">
        <v>3120</v>
      </c>
      <c r="I32" s="113"/>
      <c r="J32" s="184">
        <v>3244.8</v>
      </c>
      <c r="K32" s="113"/>
      <c r="L32" s="184">
        <v>3374.5920000000001</v>
      </c>
      <c r="M32" s="75"/>
    </row>
    <row r="33" spans="1:13" ht="15.75" customHeight="1" x14ac:dyDescent="0.25">
      <c r="A33" s="339"/>
      <c r="B33" s="57"/>
      <c r="C33" s="38"/>
      <c r="D33" s="49" t="s">
        <v>141</v>
      </c>
      <c r="E33" s="49"/>
      <c r="F33" s="49" t="s">
        <v>142</v>
      </c>
      <c r="G33" s="49"/>
      <c r="H33" s="24" t="s">
        <v>143</v>
      </c>
      <c r="I33" s="24"/>
      <c r="J33" s="24" t="s">
        <v>144</v>
      </c>
      <c r="K33" s="49"/>
      <c r="L33" s="49" t="s">
        <v>145</v>
      </c>
      <c r="M33" s="37"/>
    </row>
    <row r="34" spans="1:13" ht="15.75" customHeight="1" x14ac:dyDescent="0.25">
      <c r="A34" s="339"/>
      <c r="B34" s="57"/>
      <c r="C34" s="38"/>
      <c r="D34" s="184">
        <v>3509.5756800000004</v>
      </c>
      <c r="E34" s="185"/>
      <c r="F34" s="183">
        <v>3649.9587072000004</v>
      </c>
      <c r="G34" s="185"/>
      <c r="H34" s="183">
        <v>3795.9570554880006</v>
      </c>
      <c r="I34" s="185"/>
      <c r="J34" s="183">
        <v>3947.795337707521</v>
      </c>
      <c r="K34" s="185"/>
      <c r="L34" s="183">
        <v>4105.7071512158218</v>
      </c>
      <c r="M34" s="186"/>
    </row>
    <row r="35" spans="1:13" ht="15.75" customHeight="1" x14ac:dyDescent="0.25">
      <c r="A35" s="339"/>
      <c r="B35" s="57"/>
      <c r="C35" s="38"/>
      <c r="D35" s="49" t="s">
        <v>146</v>
      </c>
      <c r="E35" s="187"/>
      <c r="F35" s="187" t="s">
        <v>147</v>
      </c>
      <c r="G35" s="187"/>
      <c r="H35" s="188" t="s">
        <v>148</v>
      </c>
      <c r="I35" s="188"/>
      <c r="J35" s="188" t="s">
        <v>149</v>
      </c>
      <c r="K35" s="187"/>
      <c r="L35" s="187" t="s">
        <v>181</v>
      </c>
      <c r="M35" s="189"/>
    </row>
    <row r="36" spans="1:13" ht="15.75" customHeight="1" x14ac:dyDescent="0.25">
      <c r="A36" s="339"/>
      <c r="B36" s="57"/>
      <c r="C36" s="38"/>
      <c r="D36" s="184">
        <v>4269.9354372644548</v>
      </c>
      <c r="E36" s="185"/>
      <c r="F36" s="183">
        <v>4440.7328547550333</v>
      </c>
      <c r="G36" s="185"/>
      <c r="H36" s="183">
        <v>4618.3621689452348</v>
      </c>
      <c r="I36" s="185"/>
      <c r="J36" s="183">
        <v>4803.0966557030442</v>
      </c>
      <c r="K36" s="185"/>
      <c r="L36" s="183">
        <v>4995.2205219311663</v>
      </c>
      <c r="M36" s="186"/>
    </row>
    <row r="37" spans="1:13" ht="15.75" customHeight="1" x14ac:dyDescent="0.25">
      <c r="A37" s="339"/>
      <c r="B37" s="57"/>
      <c r="C37" s="38"/>
      <c r="D37" s="76" t="s">
        <v>174</v>
      </c>
      <c r="E37" s="190"/>
      <c r="F37" s="190" t="s">
        <v>175</v>
      </c>
      <c r="G37" s="190"/>
      <c r="H37" s="190" t="s">
        <v>176</v>
      </c>
      <c r="I37" s="190"/>
      <c r="J37" s="190" t="s">
        <v>177</v>
      </c>
      <c r="K37" s="190"/>
      <c r="L37" s="190" t="s">
        <v>182</v>
      </c>
      <c r="M37" s="186"/>
    </row>
    <row r="38" spans="1:13" ht="15.75" customHeight="1" x14ac:dyDescent="0.25">
      <c r="A38" s="339"/>
      <c r="B38" s="57"/>
      <c r="C38" s="38"/>
      <c r="D38" s="184">
        <v>5195.0293428084133</v>
      </c>
      <c r="E38" s="185"/>
      <c r="F38" s="183">
        <v>5402.8305165207503</v>
      </c>
      <c r="G38" s="191"/>
      <c r="H38" s="183">
        <v>5618.9437371815802</v>
      </c>
      <c r="I38" s="185"/>
      <c r="J38" s="183">
        <v>5843.7014866688432</v>
      </c>
      <c r="K38" s="185"/>
      <c r="L38" s="183">
        <v>6077.4495461355973</v>
      </c>
      <c r="M38" s="192"/>
    </row>
    <row r="39" spans="1:13" ht="15.75" customHeight="1" x14ac:dyDescent="0.25">
      <c r="A39" s="339"/>
      <c r="B39" s="16"/>
      <c r="C39" s="79"/>
      <c r="D39" s="28" t="s">
        <v>150</v>
      </c>
      <c r="E39" s="183">
        <v>6077.4495461355973</v>
      </c>
      <c r="F39" s="28"/>
      <c r="G39" s="28"/>
      <c r="H39" s="407"/>
      <c r="I39" s="408"/>
      <c r="J39" s="80"/>
      <c r="K39" s="46"/>
      <c r="L39" s="80"/>
      <c r="M39" s="47"/>
    </row>
    <row r="40" spans="1:13" ht="18" customHeight="1" x14ac:dyDescent="0.25">
      <c r="A40" s="339"/>
      <c r="B40" s="376" t="s">
        <v>151</v>
      </c>
      <c r="C40" s="81"/>
      <c r="D40" s="36"/>
      <c r="E40" s="36"/>
      <c r="F40" s="36"/>
      <c r="G40" s="36"/>
      <c r="H40" s="36"/>
      <c r="I40" s="36"/>
      <c r="J40" s="36"/>
      <c r="K40" s="36"/>
      <c r="L40" s="25"/>
      <c r="M40" s="26"/>
    </row>
    <row r="41" spans="1:13" ht="15.75" customHeight="1" x14ac:dyDescent="0.25">
      <c r="A41" s="339"/>
      <c r="B41" s="357"/>
      <c r="C41" s="82"/>
      <c r="D41" s="83" t="s">
        <v>97</v>
      </c>
      <c r="E41" s="84" t="s">
        <v>73</v>
      </c>
      <c r="F41" s="386" t="s">
        <v>152</v>
      </c>
      <c r="G41" s="380" t="s">
        <v>116</v>
      </c>
      <c r="H41" s="381"/>
      <c r="I41" s="381"/>
      <c r="J41" s="382"/>
      <c r="K41" s="85" t="s">
        <v>118</v>
      </c>
      <c r="L41" s="368"/>
      <c r="M41" s="369"/>
    </row>
    <row r="42" spans="1:13" ht="15.75" customHeight="1" x14ac:dyDescent="0.25">
      <c r="A42" s="339"/>
      <c r="B42" s="357"/>
      <c r="C42" s="82"/>
      <c r="D42" s="86"/>
      <c r="E42" s="41" t="s">
        <v>117</v>
      </c>
      <c r="F42" s="387"/>
      <c r="G42" s="370"/>
      <c r="H42" s="383"/>
      <c r="I42" s="383"/>
      <c r="J42" s="384"/>
      <c r="K42" s="25"/>
      <c r="L42" s="370"/>
      <c r="M42" s="371"/>
    </row>
    <row r="43" spans="1:13" ht="15.75" customHeight="1" x14ac:dyDescent="0.25">
      <c r="A43" s="339"/>
      <c r="B43" s="358"/>
      <c r="C43" s="87"/>
      <c r="D43" s="28"/>
      <c r="E43" s="28"/>
      <c r="F43" s="28"/>
      <c r="G43" s="28"/>
      <c r="H43" s="28"/>
      <c r="I43" s="28"/>
      <c r="J43" s="28"/>
      <c r="K43" s="28"/>
      <c r="L43" s="25"/>
      <c r="M43" s="26"/>
    </row>
    <row r="44" spans="1:13" ht="33" customHeight="1" x14ac:dyDescent="0.25">
      <c r="A44" s="339"/>
      <c r="B44" s="8" t="s">
        <v>153</v>
      </c>
      <c r="C44" s="350" t="s">
        <v>742</v>
      </c>
      <c r="D44" s="336"/>
      <c r="E44" s="336"/>
      <c r="F44" s="336"/>
      <c r="G44" s="336"/>
      <c r="H44" s="336"/>
      <c r="I44" s="336"/>
      <c r="J44" s="336"/>
      <c r="K44" s="336"/>
      <c r="L44" s="336"/>
      <c r="M44" s="337"/>
    </row>
    <row r="45" spans="1:13" ht="15.75" customHeight="1" x14ac:dyDescent="0.25">
      <c r="A45" s="339"/>
      <c r="B45" s="8" t="s">
        <v>154</v>
      </c>
      <c r="C45" s="350" t="s">
        <v>185</v>
      </c>
      <c r="D45" s="336"/>
      <c r="E45" s="336"/>
      <c r="F45" s="336"/>
      <c r="G45" s="336"/>
      <c r="H45" s="336"/>
      <c r="I45" s="336"/>
      <c r="J45" s="336"/>
      <c r="K45" s="336"/>
      <c r="L45" s="336"/>
      <c r="M45" s="337"/>
    </row>
    <row r="46" spans="1:13" ht="15.75" customHeight="1" x14ac:dyDescent="0.25">
      <c r="A46" s="339"/>
      <c r="B46" s="8" t="s">
        <v>156</v>
      </c>
      <c r="C46" s="350" t="s">
        <v>186</v>
      </c>
      <c r="D46" s="336"/>
      <c r="E46" s="336"/>
      <c r="F46" s="336"/>
      <c r="G46" s="336"/>
      <c r="H46" s="336"/>
      <c r="I46" s="336"/>
      <c r="J46" s="336"/>
      <c r="K46" s="336"/>
      <c r="L46" s="336"/>
      <c r="M46" s="337"/>
    </row>
    <row r="47" spans="1:13" ht="15.75" customHeight="1" x14ac:dyDescent="0.25">
      <c r="A47" s="340"/>
      <c r="B47" s="8" t="s">
        <v>158</v>
      </c>
      <c r="C47" s="10" t="s">
        <v>74</v>
      </c>
      <c r="D47" s="14"/>
      <c r="E47" s="14"/>
      <c r="F47" s="14"/>
      <c r="G47" s="14"/>
      <c r="H47" s="14"/>
      <c r="I47" s="14"/>
      <c r="J47" s="14"/>
      <c r="K47" s="14"/>
      <c r="L47" s="14"/>
      <c r="M47" s="15"/>
    </row>
    <row r="48" spans="1:13" ht="15.75" customHeight="1" x14ac:dyDescent="0.25">
      <c r="A48" s="342" t="s">
        <v>159</v>
      </c>
      <c r="B48" s="88" t="s">
        <v>160</v>
      </c>
      <c r="C48" s="335" t="s">
        <v>762</v>
      </c>
      <c r="D48" s="336"/>
      <c r="E48" s="336"/>
      <c r="F48" s="336"/>
      <c r="G48" s="336"/>
      <c r="H48" s="336"/>
      <c r="I48" s="336"/>
      <c r="J48" s="336"/>
      <c r="K48" s="336"/>
      <c r="L48" s="336"/>
      <c r="M48" s="337"/>
    </row>
    <row r="49" spans="1:13" ht="15.75" customHeight="1" x14ac:dyDescent="0.25">
      <c r="A49" s="339"/>
      <c r="B49" s="88" t="s">
        <v>161</v>
      </c>
      <c r="C49" s="335" t="s">
        <v>493</v>
      </c>
      <c r="D49" s="336"/>
      <c r="E49" s="336"/>
      <c r="F49" s="336"/>
      <c r="G49" s="336"/>
      <c r="H49" s="336"/>
      <c r="I49" s="336"/>
      <c r="J49" s="336"/>
      <c r="K49" s="336"/>
      <c r="L49" s="336"/>
      <c r="M49" s="337"/>
    </row>
    <row r="50" spans="1:13" ht="15.75" customHeight="1" x14ac:dyDescent="0.25">
      <c r="A50" s="339"/>
      <c r="B50" s="88" t="s">
        <v>162</v>
      </c>
      <c r="C50" s="335" t="s">
        <v>7</v>
      </c>
      <c r="D50" s="336"/>
      <c r="E50" s="336"/>
      <c r="F50" s="336"/>
      <c r="G50" s="336"/>
      <c r="H50" s="336"/>
      <c r="I50" s="336"/>
      <c r="J50" s="336"/>
      <c r="K50" s="336"/>
      <c r="L50" s="336"/>
      <c r="M50" s="337"/>
    </row>
    <row r="51" spans="1:13" ht="15.75" customHeight="1" x14ac:dyDescent="0.25">
      <c r="A51" s="339"/>
      <c r="B51" s="89" t="s">
        <v>163</v>
      </c>
      <c r="C51" s="335" t="s">
        <v>494</v>
      </c>
      <c r="D51" s="336"/>
      <c r="E51" s="336"/>
      <c r="F51" s="336"/>
      <c r="G51" s="336"/>
      <c r="H51" s="336"/>
      <c r="I51" s="336"/>
      <c r="J51" s="336"/>
      <c r="K51" s="336"/>
      <c r="L51" s="336"/>
      <c r="M51" s="337"/>
    </row>
    <row r="52" spans="1:13" ht="15.75" customHeight="1" x14ac:dyDescent="0.25">
      <c r="A52" s="339"/>
      <c r="B52" s="88" t="s">
        <v>164</v>
      </c>
      <c r="C52" s="388" t="s">
        <v>765</v>
      </c>
      <c r="D52" s="336"/>
      <c r="E52" s="336"/>
      <c r="F52" s="336"/>
      <c r="G52" s="336"/>
      <c r="H52" s="336"/>
      <c r="I52" s="336"/>
      <c r="J52" s="336"/>
      <c r="K52" s="336"/>
      <c r="L52" s="336"/>
      <c r="M52" s="337"/>
    </row>
    <row r="53" spans="1:13" ht="15.75" customHeight="1" x14ac:dyDescent="0.25">
      <c r="A53" s="343"/>
      <c r="B53" s="88" t="s">
        <v>165</v>
      </c>
      <c r="C53" s="335" t="s">
        <v>166</v>
      </c>
      <c r="D53" s="336"/>
      <c r="E53" s="336"/>
      <c r="F53" s="336"/>
      <c r="G53" s="336"/>
      <c r="H53" s="336"/>
      <c r="I53" s="336"/>
      <c r="J53" s="336"/>
      <c r="K53" s="336"/>
      <c r="L53" s="336"/>
      <c r="M53" s="337"/>
    </row>
    <row r="54" spans="1:13" ht="15.75" customHeight="1" x14ac:dyDescent="0.25">
      <c r="A54" s="342" t="s">
        <v>167</v>
      </c>
      <c r="B54" s="90" t="s">
        <v>168</v>
      </c>
      <c r="C54" s="335" t="s">
        <v>764</v>
      </c>
      <c r="D54" s="336"/>
      <c r="E54" s="336"/>
      <c r="F54" s="336"/>
      <c r="G54" s="336"/>
      <c r="H54" s="336"/>
      <c r="I54" s="336"/>
      <c r="J54" s="336"/>
      <c r="K54" s="336"/>
      <c r="L54" s="336"/>
      <c r="M54" s="337"/>
    </row>
    <row r="55" spans="1:13" ht="30" customHeight="1" x14ac:dyDescent="0.25">
      <c r="A55" s="339"/>
      <c r="B55" s="90" t="s">
        <v>169</v>
      </c>
      <c r="C55" s="335" t="s">
        <v>170</v>
      </c>
      <c r="D55" s="336"/>
      <c r="E55" s="336"/>
      <c r="F55" s="336"/>
      <c r="G55" s="336"/>
      <c r="H55" s="336"/>
      <c r="I55" s="336"/>
      <c r="J55" s="336"/>
      <c r="K55" s="336"/>
      <c r="L55" s="336"/>
      <c r="M55" s="337"/>
    </row>
    <row r="56" spans="1:13" ht="30" customHeight="1" x14ac:dyDescent="0.25">
      <c r="A56" s="375"/>
      <c r="B56" s="91" t="s">
        <v>39</v>
      </c>
      <c r="C56" s="335" t="s">
        <v>7</v>
      </c>
      <c r="D56" s="336"/>
      <c r="E56" s="336"/>
      <c r="F56" s="336"/>
      <c r="G56" s="336"/>
      <c r="H56" s="336"/>
      <c r="I56" s="336"/>
      <c r="J56" s="336"/>
      <c r="K56" s="336"/>
      <c r="L56" s="336"/>
      <c r="M56" s="337"/>
    </row>
    <row r="57" spans="1:13" ht="15.75" customHeight="1" x14ac:dyDescent="0.25">
      <c r="A57" s="92" t="s">
        <v>171</v>
      </c>
      <c r="B57" s="99"/>
      <c r="C57" s="402"/>
      <c r="D57" s="403"/>
      <c r="E57" s="403"/>
      <c r="F57" s="403"/>
      <c r="G57" s="403"/>
      <c r="H57" s="403"/>
      <c r="I57" s="403"/>
      <c r="J57" s="403"/>
      <c r="K57" s="403"/>
      <c r="L57" s="403"/>
      <c r="M57" s="404"/>
    </row>
    <row r="58" spans="1:13" ht="15.75" customHeight="1" x14ac:dyDescent="0.25">
      <c r="A58" s="93"/>
      <c r="B58" s="94"/>
      <c r="C58" s="93"/>
      <c r="D58" s="93"/>
      <c r="E58" s="93"/>
      <c r="F58" s="93"/>
      <c r="G58" s="93"/>
      <c r="H58" s="93"/>
      <c r="I58" s="93"/>
      <c r="J58" s="93"/>
      <c r="K58" s="93"/>
      <c r="L58" s="93"/>
      <c r="M58" s="93"/>
    </row>
    <row r="59" spans="1:13" ht="15.75" customHeight="1" x14ac:dyDescent="0.25">
      <c r="A59" s="93"/>
      <c r="B59" s="94"/>
      <c r="C59" s="93"/>
      <c r="D59" s="93"/>
      <c r="E59" s="93"/>
      <c r="F59" s="93"/>
      <c r="G59" s="93"/>
      <c r="H59" s="93"/>
      <c r="I59" s="93"/>
      <c r="J59" s="93"/>
      <c r="K59" s="93"/>
      <c r="L59" s="93"/>
      <c r="M59" s="93"/>
    </row>
    <row r="60" spans="1:13" ht="15.75" customHeight="1" x14ac:dyDescent="0.25">
      <c r="A60" s="93"/>
      <c r="B60" s="94"/>
      <c r="C60" s="93"/>
      <c r="D60" s="93"/>
      <c r="E60" s="93"/>
      <c r="F60" s="93"/>
      <c r="G60" s="93"/>
      <c r="H60" s="93"/>
      <c r="I60" s="93"/>
      <c r="J60" s="93"/>
      <c r="K60" s="93"/>
      <c r="L60" s="93"/>
      <c r="M60" s="93"/>
    </row>
    <row r="61" spans="1:13" ht="15.75" customHeight="1" x14ac:dyDescent="0.25">
      <c r="A61" s="93"/>
      <c r="B61" s="94"/>
      <c r="C61" s="93"/>
      <c r="D61" s="93"/>
      <c r="E61" s="93"/>
      <c r="F61" s="93"/>
      <c r="G61" s="93"/>
      <c r="H61" s="93"/>
      <c r="I61" s="93"/>
      <c r="J61" s="93"/>
      <c r="K61" s="93"/>
      <c r="L61" s="93"/>
      <c r="M61" s="93"/>
    </row>
    <row r="62" spans="1:13" ht="15.75" customHeight="1" x14ac:dyDescent="0.25">
      <c r="A62" s="93"/>
      <c r="B62" s="94"/>
      <c r="C62" s="93"/>
      <c r="D62" s="93"/>
      <c r="E62" s="93"/>
      <c r="F62" s="93"/>
      <c r="G62" s="93"/>
      <c r="H62" s="93"/>
      <c r="I62" s="93"/>
      <c r="J62" s="93"/>
      <c r="K62" s="93"/>
      <c r="L62" s="93"/>
      <c r="M62" s="93"/>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36">
    <mergeCell ref="B8:B10"/>
    <mergeCell ref="B13:B19"/>
    <mergeCell ref="A2:A11"/>
    <mergeCell ref="C44:M44"/>
    <mergeCell ref="C11:M11"/>
    <mergeCell ref="C2:M2"/>
    <mergeCell ref="C3:M3"/>
    <mergeCell ref="F4:G4"/>
    <mergeCell ref="C5:M5"/>
    <mergeCell ref="I7:M7"/>
    <mergeCell ref="C7:D7"/>
    <mergeCell ref="A54:A56"/>
    <mergeCell ref="C54:M54"/>
    <mergeCell ref="C55:M55"/>
    <mergeCell ref="A12:A47"/>
    <mergeCell ref="A48:A53"/>
    <mergeCell ref="C53:M53"/>
    <mergeCell ref="C56:M56"/>
    <mergeCell ref="H39:I39"/>
    <mergeCell ref="F41:F42"/>
    <mergeCell ref="G41:J42"/>
    <mergeCell ref="L41:M42"/>
    <mergeCell ref="B40:B43"/>
    <mergeCell ref="B20:B23"/>
    <mergeCell ref="B27:B29"/>
    <mergeCell ref="J25:L25"/>
    <mergeCell ref="C12:M12"/>
    <mergeCell ref="C45:M45"/>
    <mergeCell ref="C8:M10"/>
    <mergeCell ref="C57:M57"/>
    <mergeCell ref="C46:M46"/>
    <mergeCell ref="C48:M48"/>
    <mergeCell ref="C49:M49"/>
    <mergeCell ref="C50:M50"/>
    <mergeCell ref="C51:M51"/>
    <mergeCell ref="C52:M52"/>
  </mergeCells>
  <dataValidations count="1">
    <dataValidation type="list" allowBlank="1" showErrorMessage="1" sqref="I7" xr:uid="{00000000-0002-0000-0600-000000000000}">
      <formula1>INDIRECT($C$7)</formula1>
    </dataValidation>
  </dataValidations>
  <hyperlinks>
    <hyperlink ref="C52" r:id="rId1" xr:uid="{00000000-0004-0000-06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600-000001000000}">
          <x14:formula1>
            <xm:f>Desplegables!$I$4:$I$18</xm:f>
          </x14:formula1>
          <xm:sqref>C7</xm:sqref>
        </x14:dataValidation>
        <x14:dataValidation type="list" allowBlank="1" showErrorMessage="1" xr:uid="{00000000-0002-0000-0600-000002000000}">
          <x14:formula1>
            <xm:f>Desplegables!$B$45:$B$46</xm:f>
          </x14:formula1>
          <xm:sqref>C4</xm:sqref>
        </x14:dataValidation>
        <x14:dataValidation type="list" allowBlank="1" showErrorMessage="1" xr:uid="{00000000-0002-0000-0600-000003000000}">
          <x14:formula1>
            <xm:f>Desplegables!$B$50:$B$52</xm:f>
          </x14:formula1>
          <xm:sqref>G41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M100"/>
  <sheetViews>
    <sheetView zoomScale="90" zoomScaleNormal="9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x14ac:dyDescent="0.25">
      <c r="A1" s="3"/>
      <c r="B1" s="4" t="s">
        <v>506</v>
      </c>
      <c r="C1" s="5"/>
      <c r="D1" s="5"/>
      <c r="E1" s="5"/>
      <c r="F1" s="5"/>
      <c r="G1" s="5"/>
      <c r="H1" s="5"/>
      <c r="I1" s="5"/>
      <c r="J1" s="5"/>
      <c r="K1" s="5"/>
      <c r="L1" s="5"/>
      <c r="M1" s="6"/>
    </row>
    <row r="2" spans="1:13" ht="14.1" customHeight="1" x14ac:dyDescent="0.25">
      <c r="A2" s="341" t="s">
        <v>94</v>
      </c>
      <c r="B2" s="7" t="s">
        <v>95</v>
      </c>
      <c r="C2" s="347" t="s">
        <v>677</v>
      </c>
      <c r="D2" s="348"/>
      <c r="E2" s="348"/>
      <c r="F2" s="348"/>
      <c r="G2" s="348"/>
      <c r="H2" s="348"/>
      <c r="I2" s="348"/>
      <c r="J2" s="348"/>
      <c r="K2" s="348"/>
      <c r="L2" s="348"/>
      <c r="M2" s="349"/>
    </row>
    <row r="3" spans="1:13" ht="30" customHeight="1" x14ac:dyDescent="0.25">
      <c r="A3" s="339"/>
      <c r="B3" s="8" t="s">
        <v>187</v>
      </c>
      <c r="C3" s="350" t="s">
        <v>678</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15.75" x14ac:dyDescent="0.25">
      <c r="A11" s="339"/>
      <c r="B11" s="8" t="s">
        <v>104</v>
      </c>
      <c r="C11" s="350" t="s">
        <v>679</v>
      </c>
      <c r="D11" s="336"/>
      <c r="E11" s="336"/>
      <c r="F11" s="336"/>
      <c r="G11" s="336"/>
      <c r="H11" s="336"/>
      <c r="I11" s="336"/>
      <c r="J11" s="336"/>
      <c r="K11" s="336"/>
      <c r="L11" s="336"/>
      <c r="M11" s="337"/>
    </row>
    <row r="12" spans="1:13" ht="15.75" customHeight="1" x14ac:dyDescent="0.25">
      <c r="A12" s="339"/>
      <c r="B12" s="8" t="s">
        <v>188</v>
      </c>
      <c r="C12" s="350" t="s">
        <v>466</v>
      </c>
      <c r="D12" s="336"/>
      <c r="E12" s="336"/>
      <c r="F12" s="336"/>
      <c r="G12" s="336"/>
      <c r="H12" s="336"/>
      <c r="I12" s="336"/>
      <c r="J12" s="336"/>
      <c r="K12" s="336"/>
      <c r="L12" s="336"/>
      <c r="M12" s="337"/>
    </row>
    <row r="13" spans="1:13" ht="75" customHeight="1" x14ac:dyDescent="0.25">
      <c r="A13" s="339"/>
      <c r="B13" s="8" t="s">
        <v>189</v>
      </c>
      <c r="C13" s="350" t="s">
        <v>680</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4" t="s">
        <v>76</v>
      </c>
      <c r="G14" s="345"/>
      <c r="H14" s="55"/>
      <c r="I14" s="55"/>
      <c r="J14" s="55"/>
      <c r="K14" s="55"/>
      <c r="L14" s="22"/>
      <c r="M14" s="2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628</v>
      </c>
      <c r="D16" s="405"/>
      <c r="E16" s="405"/>
      <c r="F16" s="405"/>
      <c r="G16" s="405"/>
      <c r="H16" s="405"/>
      <c r="I16" s="405"/>
      <c r="J16" s="405"/>
      <c r="K16" s="405"/>
      <c r="L16" s="405"/>
      <c r="M16" s="406"/>
    </row>
    <row r="17" spans="1:13" ht="15.75" customHeight="1" x14ac:dyDescent="0.25">
      <c r="A17" s="339"/>
      <c r="B17" s="8" t="s">
        <v>192</v>
      </c>
      <c r="C17" s="350" t="s">
        <v>651</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t="s">
        <v>117</v>
      </c>
      <c r="G22" s="40"/>
      <c r="H22" s="36"/>
      <c r="I22" s="40"/>
      <c r="J22" s="36"/>
      <c r="K22" s="40"/>
      <c r="L22" s="40"/>
      <c r="M22" s="37"/>
    </row>
    <row r="23" spans="1:13" ht="15.75" customHeight="1" x14ac:dyDescent="0.25">
      <c r="A23" s="339"/>
      <c r="B23" s="357"/>
      <c r="C23" s="38" t="s">
        <v>116</v>
      </c>
      <c r="D23" s="42"/>
      <c r="E23" s="40" t="s">
        <v>118</v>
      </c>
      <c r="F23" s="27"/>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c r="K26" s="49"/>
      <c r="L26" s="25"/>
      <c r="M26" s="26"/>
    </row>
    <row r="27" spans="1:13" ht="15.75" customHeight="1" x14ac:dyDescent="0.25">
      <c r="A27" s="339"/>
      <c r="B27" s="357"/>
      <c r="C27" s="38" t="s">
        <v>125</v>
      </c>
      <c r="D27" s="50"/>
      <c r="E27" s="25"/>
      <c r="F27" s="40" t="s">
        <v>126</v>
      </c>
      <c r="G27" s="42"/>
      <c r="H27" s="25"/>
      <c r="I27" s="51" t="s">
        <v>116</v>
      </c>
      <c r="J27" s="25" t="s">
        <v>507</v>
      </c>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59">
        <v>4</v>
      </c>
      <c r="E30" s="49"/>
      <c r="F30" s="60" t="s">
        <v>129</v>
      </c>
      <c r="G30" s="42">
        <v>2018</v>
      </c>
      <c r="H30" s="49"/>
      <c r="I30" s="60" t="s">
        <v>130</v>
      </c>
      <c r="J30" s="415" t="s">
        <v>82</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2020</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02">
        <v>0</v>
      </c>
      <c r="E36" s="120"/>
      <c r="F36" s="102">
        <v>8</v>
      </c>
      <c r="G36" s="120"/>
      <c r="H36" s="102">
        <v>0</v>
      </c>
      <c r="I36" s="120"/>
      <c r="J36" s="102">
        <v>0</v>
      </c>
      <c r="K36" s="121"/>
      <c r="L36" s="102">
        <v>0</v>
      </c>
      <c r="M36" s="121"/>
    </row>
    <row r="37" spans="1:13" ht="15.75" customHeight="1" x14ac:dyDescent="0.25">
      <c r="A37" s="339"/>
      <c r="B37" s="357"/>
      <c r="C37" s="38"/>
      <c r="D37" s="78" t="s">
        <v>141</v>
      </c>
      <c r="E37" s="78"/>
      <c r="F37" s="78" t="s">
        <v>142</v>
      </c>
      <c r="G37" s="78"/>
      <c r="H37" s="102" t="s">
        <v>143</v>
      </c>
      <c r="I37" s="122"/>
      <c r="J37" s="122" t="s">
        <v>144</v>
      </c>
      <c r="K37" s="78"/>
      <c r="L37" s="78" t="s">
        <v>145</v>
      </c>
      <c r="M37" s="123"/>
    </row>
    <row r="38" spans="1:13" ht="15.75" customHeight="1" x14ac:dyDescent="0.25">
      <c r="A38" s="339"/>
      <c r="B38" s="357"/>
      <c r="C38" s="38"/>
      <c r="D38" s="102">
        <v>8</v>
      </c>
      <c r="E38" s="120"/>
      <c r="F38" s="102">
        <v>0</v>
      </c>
      <c r="G38" s="120"/>
      <c r="H38" s="102">
        <v>0</v>
      </c>
      <c r="I38" s="120"/>
      <c r="J38" s="102">
        <v>0</v>
      </c>
      <c r="K38" s="120"/>
      <c r="L38" s="102">
        <v>8</v>
      </c>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102">
        <v>0</v>
      </c>
      <c r="E40" s="120"/>
      <c r="F40" s="102">
        <v>0</v>
      </c>
      <c r="G40" s="120"/>
      <c r="H40" s="102">
        <v>0</v>
      </c>
      <c r="I40" s="120"/>
      <c r="J40" s="102">
        <v>8</v>
      </c>
      <c r="K40" s="120"/>
      <c r="L40" s="102" t="s">
        <v>508</v>
      </c>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102">
        <v>0</v>
      </c>
      <c r="E42" s="120"/>
      <c r="F42" s="102">
        <v>0</v>
      </c>
      <c r="G42" s="130"/>
      <c r="H42" s="102">
        <v>8</v>
      </c>
      <c r="I42" s="130"/>
      <c r="J42" s="102">
        <v>0</v>
      </c>
      <c r="K42" s="130"/>
      <c r="L42" s="102">
        <v>0</v>
      </c>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102">
        <v>40</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48.75" customHeight="1" x14ac:dyDescent="0.25">
      <c r="A49" s="339"/>
      <c r="B49" s="8" t="s">
        <v>153</v>
      </c>
      <c r="C49" s="350" t="s">
        <v>681</v>
      </c>
      <c r="D49" s="336"/>
      <c r="E49" s="336"/>
      <c r="F49" s="336"/>
      <c r="G49" s="336"/>
      <c r="H49" s="336"/>
      <c r="I49" s="336"/>
      <c r="J49" s="336"/>
      <c r="K49" s="336"/>
      <c r="L49" s="336"/>
      <c r="M49" s="337"/>
    </row>
    <row r="50" spans="1:13" ht="15.75" customHeight="1" x14ac:dyDescent="0.25">
      <c r="A50" s="339"/>
      <c r="B50" s="8" t="s">
        <v>154</v>
      </c>
      <c r="C50" s="350" t="s">
        <v>193</v>
      </c>
      <c r="D50" s="336"/>
      <c r="E50" s="336"/>
      <c r="F50" s="336"/>
      <c r="G50" s="336"/>
      <c r="H50" s="336"/>
      <c r="I50" s="336"/>
      <c r="J50" s="336"/>
      <c r="K50" s="336"/>
      <c r="L50" s="336"/>
      <c r="M50" s="337"/>
    </row>
    <row r="51" spans="1:13" ht="15.75" customHeight="1" x14ac:dyDescent="0.25">
      <c r="A51" s="339"/>
      <c r="B51" s="8" t="s">
        <v>156</v>
      </c>
      <c r="C51" s="350" t="s">
        <v>486</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16.5" thickBot="1" x14ac:dyDescent="0.3">
      <c r="A62" s="92" t="s">
        <v>171</v>
      </c>
      <c r="B62" s="418"/>
      <c r="C62" s="419"/>
      <c r="D62" s="419"/>
      <c r="E62" s="419"/>
      <c r="F62" s="419"/>
      <c r="G62" s="419"/>
      <c r="H62" s="419"/>
      <c r="I62" s="419"/>
      <c r="J62" s="419"/>
      <c r="K62" s="419"/>
      <c r="L62" s="419"/>
      <c r="M62" s="420"/>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B62:M62"/>
    <mergeCell ref="F14:G14"/>
    <mergeCell ref="C5:M5"/>
    <mergeCell ref="C57:M57"/>
    <mergeCell ref="A59:A61"/>
    <mergeCell ref="C59:M59"/>
    <mergeCell ref="C60:M60"/>
    <mergeCell ref="C61:M61"/>
    <mergeCell ref="C58:M58"/>
    <mergeCell ref="A53:A58"/>
    <mergeCell ref="B25:B28"/>
    <mergeCell ref="C56:M56"/>
    <mergeCell ref="B45:B48"/>
    <mergeCell ref="B32:B34"/>
    <mergeCell ref="B35:B44"/>
    <mergeCell ref="C55:M55"/>
    <mergeCell ref="C53:M53"/>
    <mergeCell ref="C54:M54"/>
    <mergeCell ref="G46:J47"/>
    <mergeCell ref="L46:M47"/>
    <mergeCell ref="F46:F47"/>
    <mergeCell ref="C49:M49"/>
    <mergeCell ref="C50:M50"/>
    <mergeCell ref="C51:M51"/>
    <mergeCell ref="B8:B10"/>
    <mergeCell ref="C11:M11"/>
    <mergeCell ref="C13:M13"/>
    <mergeCell ref="C12:M12"/>
    <mergeCell ref="C8:M10"/>
    <mergeCell ref="C16:M16"/>
    <mergeCell ref="C15:M15"/>
    <mergeCell ref="A2:A15"/>
    <mergeCell ref="A16:A52"/>
    <mergeCell ref="I7:M7"/>
    <mergeCell ref="B18:B24"/>
    <mergeCell ref="C17:M17"/>
    <mergeCell ref="C14:D14"/>
    <mergeCell ref="F4:G4"/>
    <mergeCell ref="C7:D7"/>
    <mergeCell ref="J30:L30"/>
    <mergeCell ref="H44:I44"/>
    <mergeCell ref="H43:I43"/>
    <mergeCell ref="C2:M2"/>
    <mergeCell ref="C3:M3"/>
    <mergeCell ref="B14:B15"/>
  </mergeCells>
  <dataValidations count="1">
    <dataValidation type="list" allowBlank="1" showErrorMessage="1" sqref="I7" xr:uid="{00000000-0002-0000-0700-000000000000}">
      <formula1>INDIRECT($C$7)</formula1>
    </dataValidation>
  </dataValidations>
  <hyperlinks>
    <hyperlink ref="C57" r:id="rId1" xr:uid="{00000000-0004-0000-07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700-000001000000}">
          <x14:formula1>
            <xm:f>Desplegables!$I$4:$I$18</xm:f>
          </x14:formula1>
          <xm:sqref>C7</xm:sqref>
        </x14:dataValidation>
        <x14:dataValidation type="list" allowBlank="1" showErrorMessage="1" xr:uid="{00000000-0002-0000-0700-000002000000}">
          <x14:formula1>
            <xm:f>Desplegables!$L$24:$L$39</xm:f>
          </x14:formula1>
          <xm:sqref>C14</xm:sqref>
        </x14:dataValidation>
        <x14:dataValidation type="list" allowBlank="1" showErrorMessage="1" xr:uid="{00000000-0002-0000-0700-000003000000}">
          <x14:formula1>
            <xm:f>Desplegables!$B$45:$B$46</xm:f>
          </x14:formula1>
          <xm:sqref>C4</xm:sqref>
        </x14:dataValidation>
        <x14:dataValidation type="list" allowBlank="1" showErrorMessage="1" xr:uid="{00000000-0002-0000-0700-000004000000}">
          <x14:formula1>
            <xm:f>Desplegables!$B$50:$B$52</xm:f>
          </x14:formula1>
          <xm:sqref>G46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M100"/>
  <sheetViews>
    <sheetView zoomScaleNormal="100" workbookViewId="0">
      <selection activeCell="C2" sqref="C2:M2"/>
    </sheetView>
  </sheetViews>
  <sheetFormatPr baseColWidth="10" defaultColWidth="14.42578125" defaultRowHeight="15" customHeight="1" x14ac:dyDescent="0.25"/>
  <cols>
    <col min="1" max="1" width="25.140625" customWidth="1"/>
    <col min="2" max="2" width="39.140625" customWidth="1"/>
    <col min="3" max="13" width="11.42578125" customWidth="1"/>
  </cols>
  <sheetData>
    <row r="1" spans="1:13" ht="15.75" customHeight="1" thickBot="1" x14ac:dyDescent="0.3">
      <c r="A1" s="3"/>
      <c r="B1" s="4" t="s">
        <v>506</v>
      </c>
      <c r="C1" s="5"/>
      <c r="D1" s="5"/>
      <c r="E1" s="5"/>
      <c r="F1" s="5"/>
      <c r="G1" s="5"/>
      <c r="H1" s="5"/>
      <c r="I1" s="5"/>
      <c r="J1" s="5"/>
      <c r="K1" s="5"/>
      <c r="L1" s="5"/>
      <c r="M1" s="6"/>
    </row>
    <row r="2" spans="1:13" ht="14.1" customHeight="1" x14ac:dyDescent="0.25">
      <c r="A2" s="341" t="s">
        <v>94</v>
      </c>
      <c r="B2" s="7" t="s">
        <v>95</v>
      </c>
      <c r="C2" s="347" t="s">
        <v>711</v>
      </c>
      <c r="D2" s="348"/>
      <c r="E2" s="348"/>
      <c r="F2" s="348"/>
      <c r="G2" s="348"/>
      <c r="H2" s="348"/>
      <c r="I2" s="348"/>
      <c r="J2" s="348"/>
      <c r="K2" s="348"/>
      <c r="L2" s="348"/>
      <c r="M2" s="349"/>
    </row>
    <row r="3" spans="1:13" ht="30" customHeight="1" x14ac:dyDescent="0.25">
      <c r="A3" s="339"/>
      <c r="B3" s="8" t="s">
        <v>187</v>
      </c>
      <c r="C3" s="350" t="s">
        <v>470</v>
      </c>
      <c r="D3" s="336"/>
      <c r="E3" s="336"/>
      <c r="F3" s="336"/>
      <c r="G3" s="336"/>
      <c r="H3" s="336"/>
      <c r="I3" s="336"/>
      <c r="J3" s="336"/>
      <c r="K3" s="336"/>
      <c r="L3" s="336"/>
      <c r="M3" s="337"/>
    </row>
    <row r="4" spans="1:13" ht="15.75" customHeight="1" x14ac:dyDescent="0.25">
      <c r="A4" s="339"/>
      <c r="B4" s="9" t="s">
        <v>26</v>
      </c>
      <c r="C4" s="10" t="s">
        <v>73</v>
      </c>
      <c r="D4" s="11"/>
      <c r="E4" s="12"/>
      <c r="F4" s="354" t="s">
        <v>27</v>
      </c>
      <c r="G4" s="355"/>
      <c r="H4" s="13"/>
      <c r="I4" s="14"/>
      <c r="J4" s="14"/>
      <c r="K4" s="14"/>
      <c r="L4" s="14"/>
      <c r="M4" s="15"/>
    </row>
    <row r="5" spans="1:13" ht="15.75" customHeight="1" x14ac:dyDescent="0.25">
      <c r="A5" s="339"/>
      <c r="B5" s="16" t="s">
        <v>98</v>
      </c>
      <c r="C5" s="351" t="s">
        <v>99</v>
      </c>
      <c r="D5" s="352"/>
      <c r="E5" s="352"/>
      <c r="F5" s="352"/>
      <c r="G5" s="352"/>
      <c r="H5" s="352"/>
      <c r="I5" s="352"/>
      <c r="J5" s="352"/>
      <c r="K5" s="352"/>
      <c r="L5" s="352"/>
      <c r="M5" s="353"/>
    </row>
    <row r="6" spans="1:13" ht="15.75" customHeight="1" x14ac:dyDescent="0.25">
      <c r="A6" s="339"/>
      <c r="B6" s="9" t="s">
        <v>100</v>
      </c>
      <c r="C6" s="10"/>
      <c r="D6" s="14"/>
      <c r="E6" s="14"/>
      <c r="F6" s="14"/>
      <c r="G6" s="14"/>
      <c r="H6" s="14"/>
      <c r="I6" s="14"/>
      <c r="J6" s="14"/>
      <c r="K6" s="14"/>
      <c r="L6" s="14"/>
      <c r="M6" s="15"/>
    </row>
    <row r="7" spans="1:13" ht="15.75" customHeight="1" x14ac:dyDescent="0.25">
      <c r="A7" s="339"/>
      <c r="B7" s="8" t="s">
        <v>101</v>
      </c>
      <c r="C7" s="344" t="s">
        <v>5</v>
      </c>
      <c r="D7" s="345"/>
      <c r="E7" s="17"/>
      <c r="F7" s="17"/>
      <c r="G7" s="18"/>
      <c r="H7" s="19" t="s">
        <v>39</v>
      </c>
      <c r="I7" s="346" t="s">
        <v>7</v>
      </c>
      <c r="J7" s="336"/>
      <c r="K7" s="336"/>
      <c r="L7" s="336"/>
      <c r="M7" s="337"/>
    </row>
    <row r="8" spans="1:13" ht="15.75" customHeight="1" x14ac:dyDescent="0.25">
      <c r="A8" s="339"/>
      <c r="B8" s="356" t="s">
        <v>102</v>
      </c>
      <c r="C8" s="359" t="s">
        <v>666</v>
      </c>
      <c r="D8" s="360"/>
      <c r="E8" s="360"/>
      <c r="F8" s="360"/>
      <c r="G8" s="360"/>
      <c r="H8" s="360"/>
      <c r="I8" s="360"/>
      <c r="J8" s="360"/>
      <c r="K8" s="360"/>
      <c r="L8" s="360"/>
      <c r="M8" s="361"/>
    </row>
    <row r="9" spans="1:13" ht="15.75" customHeight="1" x14ac:dyDescent="0.25">
      <c r="A9" s="339"/>
      <c r="B9" s="357"/>
      <c r="C9" s="362"/>
      <c r="D9" s="363"/>
      <c r="E9" s="363"/>
      <c r="F9" s="363"/>
      <c r="G9" s="363"/>
      <c r="H9" s="363"/>
      <c r="I9" s="363"/>
      <c r="J9" s="363"/>
      <c r="K9" s="363"/>
      <c r="L9" s="363"/>
      <c r="M9" s="364"/>
    </row>
    <row r="10" spans="1:13" ht="15.75" customHeight="1" x14ac:dyDescent="0.25">
      <c r="A10" s="339"/>
      <c r="B10" s="358"/>
      <c r="C10" s="365"/>
      <c r="D10" s="366"/>
      <c r="E10" s="366"/>
      <c r="F10" s="366"/>
      <c r="G10" s="366"/>
      <c r="H10" s="366"/>
      <c r="I10" s="366"/>
      <c r="J10" s="366"/>
      <c r="K10" s="366"/>
      <c r="L10" s="366"/>
      <c r="M10" s="367"/>
    </row>
    <row r="11" spans="1:13" ht="56.1" customHeight="1" x14ac:dyDescent="0.25">
      <c r="A11" s="339"/>
      <c r="B11" s="8" t="s">
        <v>104</v>
      </c>
      <c r="C11" s="350" t="s">
        <v>704</v>
      </c>
      <c r="D11" s="336"/>
      <c r="E11" s="336"/>
      <c r="F11" s="336"/>
      <c r="G11" s="336"/>
      <c r="H11" s="336"/>
      <c r="I11" s="336"/>
      <c r="J11" s="336"/>
      <c r="K11" s="336"/>
      <c r="L11" s="336"/>
      <c r="M11" s="337"/>
    </row>
    <row r="12" spans="1:13" ht="15.75" customHeight="1" x14ac:dyDescent="0.25">
      <c r="A12" s="339"/>
      <c r="B12" s="8" t="s">
        <v>188</v>
      </c>
      <c r="C12" s="350" t="s">
        <v>466</v>
      </c>
      <c r="D12" s="336"/>
      <c r="E12" s="336"/>
      <c r="F12" s="336"/>
      <c r="G12" s="336"/>
      <c r="H12" s="336"/>
      <c r="I12" s="336"/>
      <c r="J12" s="336"/>
      <c r="K12" s="336"/>
      <c r="L12" s="336"/>
      <c r="M12" s="337"/>
    </row>
    <row r="13" spans="1:13" ht="333" customHeight="1" x14ac:dyDescent="0.25">
      <c r="A13" s="339"/>
      <c r="B13" s="8" t="s">
        <v>189</v>
      </c>
      <c r="C13" s="350" t="s">
        <v>743</v>
      </c>
      <c r="D13" s="336"/>
      <c r="E13" s="336"/>
      <c r="F13" s="336"/>
      <c r="G13" s="336"/>
      <c r="H13" s="336"/>
      <c r="I13" s="336"/>
      <c r="J13" s="336"/>
      <c r="K13" s="336"/>
      <c r="L13" s="336"/>
      <c r="M13" s="337"/>
    </row>
    <row r="14" spans="1:13" ht="15.75" customHeight="1" x14ac:dyDescent="0.25">
      <c r="A14" s="339"/>
      <c r="B14" s="356" t="s">
        <v>190</v>
      </c>
      <c r="C14" s="414" t="s">
        <v>75</v>
      </c>
      <c r="D14" s="345"/>
      <c r="E14" s="126" t="s">
        <v>191</v>
      </c>
      <c r="F14" s="412" t="s">
        <v>76</v>
      </c>
      <c r="G14" s="398"/>
      <c r="H14" s="398"/>
      <c r="I14" s="398"/>
      <c r="J14" s="398"/>
      <c r="K14" s="398"/>
      <c r="L14" s="398"/>
      <c r="M14" s="413"/>
    </row>
    <row r="15" spans="1:13" ht="15.75" customHeight="1" x14ac:dyDescent="0.25">
      <c r="A15" s="375"/>
      <c r="B15" s="357"/>
      <c r="C15" s="414"/>
      <c r="D15" s="336"/>
      <c r="E15" s="336"/>
      <c r="F15" s="336"/>
      <c r="G15" s="336"/>
      <c r="H15" s="336"/>
      <c r="I15" s="336"/>
      <c r="J15" s="336"/>
      <c r="K15" s="336"/>
      <c r="L15" s="336"/>
      <c r="M15" s="337"/>
    </row>
    <row r="16" spans="1:13" ht="15.75" customHeight="1" x14ac:dyDescent="0.25">
      <c r="A16" s="338" t="s">
        <v>105</v>
      </c>
      <c r="B16" s="8" t="s">
        <v>24</v>
      </c>
      <c r="C16" s="350" t="s">
        <v>652</v>
      </c>
      <c r="D16" s="336"/>
      <c r="E16" s="336"/>
      <c r="F16" s="336"/>
      <c r="G16" s="336"/>
      <c r="H16" s="336"/>
      <c r="I16" s="336"/>
      <c r="J16" s="336"/>
      <c r="K16" s="336"/>
      <c r="L16" s="336"/>
      <c r="M16" s="337"/>
    </row>
    <row r="17" spans="1:13" ht="15.75" customHeight="1" x14ac:dyDescent="0.25">
      <c r="A17" s="339"/>
      <c r="B17" s="8" t="s">
        <v>192</v>
      </c>
      <c r="C17" s="350" t="s">
        <v>710</v>
      </c>
      <c r="D17" s="336"/>
      <c r="E17" s="336"/>
      <c r="F17" s="336"/>
      <c r="G17" s="336"/>
      <c r="H17" s="336"/>
      <c r="I17" s="336"/>
      <c r="J17" s="336"/>
      <c r="K17" s="336"/>
      <c r="L17" s="336"/>
      <c r="M17" s="337"/>
    </row>
    <row r="18" spans="1:13" ht="8.25" customHeight="1" x14ac:dyDescent="0.25">
      <c r="A18" s="339"/>
      <c r="B18" s="356" t="s">
        <v>106</v>
      </c>
      <c r="C18" s="31"/>
      <c r="D18" s="32"/>
      <c r="E18" s="32"/>
      <c r="F18" s="32"/>
      <c r="G18" s="32"/>
      <c r="H18" s="32"/>
      <c r="I18" s="32"/>
      <c r="J18" s="32"/>
      <c r="K18" s="32"/>
      <c r="L18" s="32"/>
      <c r="M18" s="33"/>
    </row>
    <row r="19" spans="1:13" ht="9" customHeight="1" x14ac:dyDescent="0.25">
      <c r="A19" s="339"/>
      <c r="B19" s="357"/>
      <c r="C19" s="34"/>
      <c r="D19" s="35"/>
      <c r="E19" s="36"/>
      <c r="F19" s="35"/>
      <c r="G19" s="36"/>
      <c r="H19" s="35"/>
      <c r="I19" s="36"/>
      <c r="J19" s="35"/>
      <c r="K19" s="36"/>
      <c r="L19" s="36"/>
      <c r="M19" s="37"/>
    </row>
    <row r="20" spans="1:13" ht="15.75" customHeight="1" x14ac:dyDescent="0.25">
      <c r="A20" s="339"/>
      <c r="B20" s="357"/>
      <c r="C20" s="38" t="s">
        <v>107</v>
      </c>
      <c r="D20" s="39"/>
      <c r="E20" s="40" t="s">
        <v>108</v>
      </c>
      <c r="F20" s="39"/>
      <c r="G20" s="40" t="s">
        <v>109</v>
      </c>
      <c r="H20" s="39"/>
      <c r="I20" s="40" t="s">
        <v>110</v>
      </c>
      <c r="J20" s="13"/>
      <c r="K20" s="40"/>
      <c r="L20" s="40"/>
      <c r="M20" s="37"/>
    </row>
    <row r="21" spans="1:13" ht="15.75" customHeight="1" x14ac:dyDescent="0.25">
      <c r="A21" s="339"/>
      <c r="B21" s="357"/>
      <c r="C21" s="38" t="s">
        <v>111</v>
      </c>
      <c r="D21" s="41"/>
      <c r="E21" s="40" t="s">
        <v>112</v>
      </c>
      <c r="F21" s="42"/>
      <c r="G21" s="40" t="s">
        <v>113</v>
      </c>
      <c r="H21" s="42"/>
      <c r="I21" s="40"/>
      <c r="J21" s="36"/>
      <c r="K21" s="40"/>
      <c r="L21" s="40"/>
      <c r="M21" s="37"/>
    </row>
    <row r="22" spans="1:13" ht="15.75" customHeight="1" x14ac:dyDescent="0.25">
      <c r="A22" s="339"/>
      <c r="B22" s="357"/>
      <c r="C22" s="38" t="s">
        <v>114</v>
      </c>
      <c r="D22" s="41"/>
      <c r="E22" s="40" t="s">
        <v>115</v>
      </c>
      <c r="F22" s="41"/>
      <c r="G22" s="40"/>
      <c r="H22" s="36"/>
      <c r="I22" s="40"/>
      <c r="J22" s="36"/>
      <c r="K22" s="40"/>
      <c r="L22" s="40"/>
      <c r="M22" s="37"/>
    </row>
    <row r="23" spans="1:13" ht="15.75" customHeight="1" x14ac:dyDescent="0.25">
      <c r="A23" s="339"/>
      <c r="B23" s="357"/>
      <c r="C23" s="38" t="s">
        <v>116</v>
      </c>
      <c r="D23" s="42" t="s">
        <v>117</v>
      </c>
      <c r="E23" s="40" t="s">
        <v>118</v>
      </c>
      <c r="F23" s="27" t="s">
        <v>180</v>
      </c>
      <c r="G23" s="27"/>
      <c r="H23" s="27"/>
      <c r="I23" s="27"/>
      <c r="J23" s="27"/>
      <c r="K23" s="27"/>
      <c r="L23" s="27"/>
      <c r="M23" s="44"/>
    </row>
    <row r="24" spans="1:13" ht="9.75" customHeight="1" x14ac:dyDescent="0.25">
      <c r="A24" s="339"/>
      <c r="B24" s="358"/>
      <c r="C24" s="45"/>
      <c r="D24" s="46"/>
      <c r="E24" s="46"/>
      <c r="F24" s="46"/>
      <c r="G24" s="46"/>
      <c r="H24" s="46"/>
      <c r="I24" s="46"/>
      <c r="J24" s="46"/>
      <c r="K24" s="46"/>
      <c r="L24" s="46"/>
      <c r="M24" s="47"/>
    </row>
    <row r="25" spans="1:13" ht="15.75" customHeight="1" x14ac:dyDescent="0.25">
      <c r="A25" s="339"/>
      <c r="B25" s="356" t="s">
        <v>120</v>
      </c>
      <c r="C25" s="48"/>
      <c r="D25" s="32"/>
      <c r="E25" s="32"/>
      <c r="F25" s="32"/>
      <c r="G25" s="32"/>
      <c r="H25" s="32"/>
      <c r="I25" s="32"/>
      <c r="J25" s="32"/>
      <c r="K25" s="32"/>
      <c r="L25" s="22"/>
      <c r="M25" s="23"/>
    </row>
    <row r="26" spans="1:13" ht="15.75" customHeight="1" x14ac:dyDescent="0.25">
      <c r="A26" s="339"/>
      <c r="B26" s="357"/>
      <c r="C26" s="38" t="s">
        <v>121</v>
      </c>
      <c r="D26" s="42"/>
      <c r="E26" s="49"/>
      <c r="F26" s="40" t="s">
        <v>122</v>
      </c>
      <c r="G26" s="41"/>
      <c r="H26" s="49"/>
      <c r="I26" s="40" t="s">
        <v>123</v>
      </c>
      <c r="J26" s="41" t="s">
        <v>117</v>
      </c>
      <c r="K26" s="49"/>
      <c r="L26" s="25"/>
      <c r="M26" s="26"/>
    </row>
    <row r="27" spans="1:13" ht="15.75" customHeight="1" x14ac:dyDescent="0.25">
      <c r="A27" s="339"/>
      <c r="B27" s="357"/>
      <c r="C27" s="38" t="s">
        <v>125</v>
      </c>
      <c r="D27" s="50"/>
      <c r="E27" s="25"/>
      <c r="F27" s="40" t="s">
        <v>126</v>
      </c>
      <c r="G27" s="42"/>
      <c r="H27" s="25"/>
      <c r="I27" s="51" t="s">
        <v>116</v>
      </c>
      <c r="J27" s="25"/>
      <c r="K27" s="24"/>
      <c r="L27" s="25"/>
      <c r="M27" s="26"/>
    </row>
    <row r="28" spans="1:13" ht="15.75" customHeight="1" x14ac:dyDescent="0.25">
      <c r="A28" s="339"/>
      <c r="B28" s="358"/>
      <c r="C28" s="52"/>
      <c r="D28" s="35"/>
      <c r="E28" s="35"/>
      <c r="F28" s="35"/>
      <c r="G28" s="35"/>
      <c r="H28" s="35"/>
      <c r="I28" s="35"/>
      <c r="J28" s="35"/>
      <c r="K28" s="35"/>
      <c r="L28" s="28"/>
      <c r="M28" s="29"/>
    </row>
    <row r="29" spans="1:13" ht="15.75" customHeight="1" x14ac:dyDescent="0.25">
      <c r="A29" s="339"/>
      <c r="B29" s="57" t="s">
        <v>127</v>
      </c>
      <c r="C29" s="54"/>
      <c r="D29" s="55"/>
      <c r="E29" s="55"/>
      <c r="F29" s="55"/>
      <c r="G29" s="55"/>
      <c r="H29" s="55"/>
      <c r="I29" s="55"/>
      <c r="J29" s="55"/>
      <c r="K29" s="55"/>
      <c r="L29" s="55"/>
      <c r="M29" s="56"/>
    </row>
    <row r="30" spans="1:13" ht="15.75" customHeight="1" x14ac:dyDescent="0.25">
      <c r="A30" s="339"/>
      <c r="B30" s="57"/>
      <c r="C30" s="58" t="s">
        <v>128</v>
      </c>
      <c r="D30" s="243">
        <v>1</v>
      </c>
      <c r="E30" s="49"/>
      <c r="F30" s="60" t="s">
        <v>129</v>
      </c>
      <c r="G30" s="42">
        <v>2018</v>
      </c>
      <c r="H30" s="49"/>
      <c r="I30" s="60" t="s">
        <v>130</v>
      </c>
      <c r="J30" s="415" t="s">
        <v>82</v>
      </c>
      <c r="K30" s="336"/>
      <c r="L30" s="355"/>
      <c r="M30" s="61"/>
    </row>
    <row r="31" spans="1:13" ht="15.75" customHeight="1" x14ac:dyDescent="0.25">
      <c r="A31" s="339"/>
      <c r="B31" s="16"/>
      <c r="C31" s="45"/>
      <c r="D31" s="46"/>
      <c r="E31" s="46"/>
      <c r="F31" s="46"/>
      <c r="G31" s="46"/>
      <c r="H31" s="46"/>
      <c r="I31" s="46"/>
      <c r="J31" s="46"/>
      <c r="K31" s="46"/>
      <c r="L31" s="46"/>
      <c r="M31" s="47"/>
    </row>
    <row r="32" spans="1:13" ht="15.75" customHeight="1" x14ac:dyDescent="0.25">
      <c r="A32" s="339"/>
      <c r="B32" s="356" t="s">
        <v>131</v>
      </c>
      <c r="C32" s="62"/>
      <c r="D32" s="63"/>
      <c r="E32" s="63"/>
      <c r="F32" s="63"/>
      <c r="G32" s="63"/>
      <c r="H32" s="63"/>
      <c r="I32" s="63"/>
      <c r="J32" s="63"/>
      <c r="K32" s="63"/>
      <c r="L32" s="22"/>
      <c r="M32" s="23"/>
    </row>
    <row r="33" spans="1:13" ht="15.75" customHeight="1" x14ac:dyDescent="0.25">
      <c r="A33" s="339"/>
      <c r="B33" s="357"/>
      <c r="C33" s="64" t="s">
        <v>132</v>
      </c>
      <c r="D33" s="65">
        <v>2021</v>
      </c>
      <c r="E33" s="66"/>
      <c r="F33" s="49" t="s">
        <v>133</v>
      </c>
      <c r="G33" s="67" t="s">
        <v>134</v>
      </c>
      <c r="H33" s="66"/>
      <c r="I33" s="60"/>
      <c r="J33" s="66"/>
      <c r="K33" s="66"/>
      <c r="L33" s="25"/>
      <c r="M33" s="26"/>
    </row>
    <row r="34" spans="1:13" ht="15.75" customHeight="1" x14ac:dyDescent="0.25">
      <c r="A34" s="339"/>
      <c r="B34" s="358"/>
      <c r="C34" s="45"/>
      <c r="D34" s="127"/>
      <c r="E34" s="128"/>
      <c r="F34" s="46"/>
      <c r="G34" s="128"/>
      <c r="H34" s="128"/>
      <c r="I34" s="129"/>
      <c r="J34" s="128"/>
      <c r="K34" s="128"/>
      <c r="L34" s="28"/>
      <c r="M34" s="29"/>
    </row>
    <row r="35" spans="1:13" ht="15.75" customHeight="1" x14ac:dyDescent="0.25">
      <c r="A35" s="339"/>
      <c r="B35" s="356" t="s">
        <v>135</v>
      </c>
      <c r="C35" s="69"/>
      <c r="D35" s="55" t="s">
        <v>136</v>
      </c>
      <c r="E35" s="55"/>
      <c r="F35" s="55" t="s">
        <v>137</v>
      </c>
      <c r="G35" s="55"/>
      <c r="H35" s="21" t="s">
        <v>138</v>
      </c>
      <c r="I35" s="21"/>
      <c r="J35" s="21" t="s">
        <v>139</v>
      </c>
      <c r="K35" s="55"/>
      <c r="L35" s="55" t="s">
        <v>140</v>
      </c>
      <c r="M35" s="71"/>
    </row>
    <row r="36" spans="1:13" ht="15.75" customHeight="1" x14ac:dyDescent="0.25">
      <c r="A36" s="339"/>
      <c r="B36" s="357"/>
      <c r="C36" s="38"/>
      <c r="D36" s="102"/>
      <c r="E36" s="120"/>
      <c r="F36" s="240"/>
      <c r="G36" s="120"/>
      <c r="H36" s="240">
        <v>1</v>
      </c>
      <c r="I36" s="120"/>
      <c r="J36" s="240">
        <v>1</v>
      </c>
      <c r="K36" s="121"/>
      <c r="L36" s="240">
        <v>1</v>
      </c>
      <c r="M36" s="121"/>
    </row>
    <row r="37" spans="1:13" ht="15.75" customHeight="1" x14ac:dyDescent="0.25">
      <c r="A37" s="339"/>
      <c r="B37" s="357"/>
      <c r="C37" s="38"/>
      <c r="D37" s="78" t="s">
        <v>141</v>
      </c>
      <c r="E37" s="78"/>
      <c r="F37" s="78" t="s">
        <v>142</v>
      </c>
      <c r="G37" s="78"/>
      <c r="H37" s="102" t="s">
        <v>143</v>
      </c>
      <c r="I37" s="122"/>
      <c r="J37" s="122" t="s">
        <v>144</v>
      </c>
      <c r="K37" s="78"/>
      <c r="L37" s="78" t="s">
        <v>145</v>
      </c>
      <c r="M37" s="123"/>
    </row>
    <row r="38" spans="1:13" ht="15.75" customHeight="1" x14ac:dyDescent="0.25">
      <c r="A38" s="339"/>
      <c r="B38" s="357"/>
      <c r="C38" s="38"/>
      <c r="D38" s="240">
        <v>1</v>
      </c>
      <c r="E38" s="120"/>
      <c r="F38" s="240">
        <v>1</v>
      </c>
      <c r="G38" s="120"/>
      <c r="H38" s="240">
        <v>1</v>
      </c>
      <c r="I38" s="120"/>
      <c r="J38" s="240">
        <v>1</v>
      </c>
      <c r="K38" s="120"/>
      <c r="L38" s="240">
        <v>1</v>
      </c>
      <c r="M38" s="121"/>
    </row>
    <row r="39" spans="1:13" ht="15.75" customHeight="1" x14ac:dyDescent="0.25">
      <c r="A39" s="339"/>
      <c r="B39" s="357"/>
      <c r="C39" s="38"/>
      <c r="D39" s="78" t="s">
        <v>146</v>
      </c>
      <c r="E39" s="78"/>
      <c r="F39" s="78" t="s">
        <v>147</v>
      </c>
      <c r="G39" s="78"/>
      <c r="H39" s="122" t="s">
        <v>148</v>
      </c>
      <c r="I39" s="122"/>
      <c r="J39" s="122" t="s">
        <v>149</v>
      </c>
      <c r="K39" s="78"/>
      <c r="L39" s="78" t="s">
        <v>181</v>
      </c>
      <c r="M39" s="123"/>
    </row>
    <row r="40" spans="1:13" ht="15.75" customHeight="1" x14ac:dyDescent="0.25">
      <c r="A40" s="339"/>
      <c r="B40" s="357"/>
      <c r="C40" s="38"/>
      <c r="D40" s="240">
        <v>1</v>
      </c>
      <c r="E40" s="120"/>
      <c r="F40" s="240">
        <v>1</v>
      </c>
      <c r="G40" s="120"/>
      <c r="H40" s="240">
        <v>1</v>
      </c>
      <c r="I40" s="120"/>
      <c r="J40" s="240">
        <v>1</v>
      </c>
      <c r="K40" s="120"/>
      <c r="L40" s="240">
        <v>1</v>
      </c>
      <c r="M40" s="121"/>
    </row>
    <row r="41" spans="1:13" ht="15.75" customHeight="1" x14ac:dyDescent="0.25">
      <c r="A41" s="339"/>
      <c r="B41" s="357"/>
      <c r="C41" s="38"/>
      <c r="D41" s="76" t="s">
        <v>174</v>
      </c>
      <c r="E41" s="76"/>
      <c r="F41" s="76" t="s">
        <v>175</v>
      </c>
      <c r="G41" s="76"/>
      <c r="H41" s="76" t="s">
        <v>176</v>
      </c>
      <c r="I41" s="76"/>
      <c r="J41" s="76" t="s">
        <v>177</v>
      </c>
      <c r="K41" s="76"/>
      <c r="L41" s="76" t="s">
        <v>182</v>
      </c>
      <c r="M41" s="121"/>
    </row>
    <row r="42" spans="1:13" ht="15.75" customHeight="1" x14ac:dyDescent="0.25">
      <c r="A42" s="339"/>
      <c r="B42" s="357"/>
      <c r="C42" s="38"/>
      <c r="D42" s="240">
        <v>1</v>
      </c>
      <c r="E42" s="120"/>
      <c r="F42" s="240">
        <v>1</v>
      </c>
      <c r="G42" s="130"/>
      <c r="H42" s="240">
        <v>1</v>
      </c>
      <c r="I42" s="130"/>
      <c r="J42" s="240">
        <v>1</v>
      </c>
      <c r="K42" s="130"/>
      <c r="L42" s="240">
        <v>1</v>
      </c>
      <c r="M42" s="131"/>
    </row>
    <row r="43" spans="1:13" ht="15.75" customHeight="1" x14ac:dyDescent="0.25">
      <c r="A43" s="339"/>
      <c r="B43" s="357"/>
      <c r="C43" s="38"/>
      <c r="D43" s="132" t="s">
        <v>150</v>
      </c>
      <c r="E43" s="133"/>
      <c r="F43" s="134"/>
      <c r="G43" s="135"/>
      <c r="H43" s="416"/>
      <c r="I43" s="417"/>
      <c r="J43" s="77"/>
      <c r="K43" s="77"/>
      <c r="L43" s="77"/>
      <c r="M43" s="136"/>
    </row>
    <row r="44" spans="1:13" ht="15.75" customHeight="1" x14ac:dyDescent="0.25">
      <c r="A44" s="339"/>
      <c r="B44" s="357"/>
      <c r="C44" s="79"/>
      <c r="D44" s="240">
        <v>1</v>
      </c>
      <c r="E44" s="125"/>
      <c r="F44" s="137"/>
      <c r="G44" s="124"/>
      <c r="H44" s="407"/>
      <c r="I44" s="408"/>
      <c r="J44" s="80"/>
      <c r="K44" s="80"/>
      <c r="L44" s="80"/>
      <c r="M44" s="111"/>
    </row>
    <row r="45" spans="1:13" ht="18" customHeight="1" x14ac:dyDescent="0.25">
      <c r="A45" s="339"/>
      <c r="B45" s="356" t="s">
        <v>151</v>
      </c>
      <c r="C45" s="48"/>
      <c r="D45" s="32"/>
      <c r="E45" s="32"/>
      <c r="F45" s="32"/>
      <c r="G45" s="32"/>
      <c r="H45" s="32"/>
      <c r="I45" s="32"/>
      <c r="J45" s="32"/>
      <c r="K45" s="32"/>
      <c r="L45" s="25"/>
      <c r="M45" s="26"/>
    </row>
    <row r="46" spans="1:13" ht="15.75" customHeight="1" x14ac:dyDescent="0.25">
      <c r="A46" s="339"/>
      <c r="B46" s="357"/>
      <c r="C46" s="82"/>
      <c r="D46" s="83" t="s">
        <v>97</v>
      </c>
      <c r="E46" s="84" t="s">
        <v>73</v>
      </c>
      <c r="F46" s="386" t="s">
        <v>152</v>
      </c>
      <c r="G46" s="380"/>
      <c r="H46" s="381"/>
      <c r="I46" s="381"/>
      <c r="J46" s="382"/>
      <c r="K46" s="85" t="s">
        <v>118</v>
      </c>
      <c r="L46" s="368"/>
      <c r="M46" s="369"/>
    </row>
    <row r="47" spans="1:13" ht="15.75" customHeight="1" x14ac:dyDescent="0.25">
      <c r="A47" s="339"/>
      <c r="B47" s="357"/>
      <c r="C47" s="82"/>
      <c r="D47" s="86"/>
      <c r="E47" s="41" t="s">
        <v>117</v>
      </c>
      <c r="F47" s="387"/>
      <c r="G47" s="370"/>
      <c r="H47" s="383"/>
      <c r="I47" s="383"/>
      <c r="J47" s="384"/>
      <c r="K47" s="25"/>
      <c r="L47" s="370"/>
      <c r="M47" s="371"/>
    </row>
    <row r="48" spans="1:13" ht="15.75" customHeight="1" x14ac:dyDescent="0.25">
      <c r="A48" s="339"/>
      <c r="B48" s="358"/>
      <c r="C48" s="87"/>
      <c r="D48" s="28"/>
      <c r="E48" s="28"/>
      <c r="F48" s="28"/>
      <c r="G48" s="28"/>
      <c r="H48" s="28"/>
      <c r="I48" s="28"/>
      <c r="J48" s="28"/>
      <c r="K48" s="28"/>
      <c r="L48" s="25"/>
      <c r="M48" s="26"/>
    </row>
    <row r="49" spans="1:13" ht="48.75" customHeight="1" x14ac:dyDescent="0.25">
      <c r="A49" s="339"/>
      <c r="B49" s="8" t="s">
        <v>153</v>
      </c>
      <c r="C49" s="350" t="s">
        <v>708</v>
      </c>
      <c r="D49" s="336"/>
      <c r="E49" s="336"/>
      <c r="F49" s="336"/>
      <c r="G49" s="336"/>
      <c r="H49" s="336"/>
      <c r="I49" s="336"/>
      <c r="J49" s="336"/>
      <c r="K49" s="336"/>
      <c r="L49" s="336"/>
      <c r="M49" s="337"/>
    </row>
    <row r="50" spans="1:13" ht="15.75" customHeight="1" x14ac:dyDescent="0.25">
      <c r="A50" s="339"/>
      <c r="B50" s="8" t="s">
        <v>154</v>
      </c>
      <c r="C50" s="350" t="s">
        <v>193</v>
      </c>
      <c r="D50" s="336"/>
      <c r="E50" s="336"/>
      <c r="F50" s="336"/>
      <c r="G50" s="336"/>
      <c r="H50" s="336"/>
      <c r="I50" s="336"/>
      <c r="J50" s="336"/>
      <c r="K50" s="336"/>
      <c r="L50" s="336"/>
      <c r="M50" s="337"/>
    </row>
    <row r="51" spans="1:13" ht="15.75" customHeight="1" x14ac:dyDescent="0.25">
      <c r="A51" s="339"/>
      <c r="B51" s="8" t="s">
        <v>156</v>
      </c>
      <c r="C51" s="350" t="s">
        <v>486</v>
      </c>
      <c r="D51" s="336"/>
      <c r="E51" s="336"/>
      <c r="F51" s="336"/>
      <c r="G51" s="336"/>
      <c r="H51" s="336"/>
      <c r="I51" s="336"/>
      <c r="J51" s="336"/>
      <c r="K51" s="336"/>
      <c r="L51" s="336"/>
      <c r="M51" s="337"/>
    </row>
    <row r="52" spans="1:13" ht="15.75" customHeight="1" x14ac:dyDescent="0.25">
      <c r="A52" s="375"/>
      <c r="B52" s="8" t="s">
        <v>158</v>
      </c>
      <c r="C52" s="10" t="s">
        <v>74</v>
      </c>
      <c r="D52" s="14"/>
      <c r="E52" s="14"/>
      <c r="F52" s="14"/>
      <c r="G52" s="14"/>
      <c r="H52" s="14"/>
      <c r="I52" s="14"/>
      <c r="J52" s="14"/>
      <c r="K52" s="14"/>
      <c r="L52" s="14"/>
      <c r="M52" s="15"/>
    </row>
    <row r="53" spans="1:13" ht="15.75" customHeight="1" x14ac:dyDescent="0.25">
      <c r="A53" s="342" t="s">
        <v>159</v>
      </c>
      <c r="B53" s="88" t="s">
        <v>160</v>
      </c>
      <c r="C53" s="335" t="s">
        <v>762</v>
      </c>
      <c r="D53" s="336"/>
      <c r="E53" s="336"/>
      <c r="F53" s="336"/>
      <c r="G53" s="336"/>
      <c r="H53" s="336"/>
      <c r="I53" s="336"/>
      <c r="J53" s="336"/>
      <c r="K53" s="336"/>
      <c r="L53" s="336"/>
      <c r="M53" s="337"/>
    </row>
    <row r="54" spans="1:13" ht="15.75" customHeight="1" x14ac:dyDescent="0.25">
      <c r="A54" s="339"/>
      <c r="B54" s="88" t="s">
        <v>161</v>
      </c>
      <c r="C54" s="335" t="s">
        <v>493</v>
      </c>
      <c r="D54" s="336"/>
      <c r="E54" s="336"/>
      <c r="F54" s="336"/>
      <c r="G54" s="336"/>
      <c r="H54" s="336"/>
      <c r="I54" s="336"/>
      <c r="J54" s="336"/>
      <c r="K54" s="336"/>
      <c r="L54" s="336"/>
      <c r="M54" s="337"/>
    </row>
    <row r="55" spans="1:13" ht="15.75" customHeight="1" x14ac:dyDescent="0.25">
      <c r="A55" s="339"/>
      <c r="B55" s="88" t="s">
        <v>162</v>
      </c>
      <c r="C55" s="335" t="s">
        <v>7</v>
      </c>
      <c r="D55" s="336"/>
      <c r="E55" s="336"/>
      <c r="F55" s="336"/>
      <c r="G55" s="336"/>
      <c r="H55" s="336"/>
      <c r="I55" s="336"/>
      <c r="J55" s="336"/>
      <c r="K55" s="336"/>
      <c r="L55" s="336"/>
      <c r="M55" s="337"/>
    </row>
    <row r="56" spans="1:13" ht="15.75" customHeight="1" x14ac:dyDescent="0.25">
      <c r="A56" s="339"/>
      <c r="B56" s="89" t="s">
        <v>163</v>
      </c>
      <c r="C56" s="335" t="s">
        <v>494</v>
      </c>
      <c r="D56" s="336"/>
      <c r="E56" s="336"/>
      <c r="F56" s="336"/>
      <c r="G56" s="336"/>
      <c r="H56" s="336"/>
      <c r="I56" s="336"/>
      <c r="J56" s="336"/>
      <c r="K56" s="336"/>
      <c r="L56" s="336"/>
      <c r="M56" s="337"/>
    </row>
    <row r="57" spans="1:13" ht="15.75" customHeight="1" x14ac:dyDescent="0.25">
      <c r="A57" s="339"/>
      <c r="B57" s="88" t="s">
        <v>164</v>
      </c>
      <c r="C57" s="388" t="s">
        <v>765</v>
      </c>
      <c r="D57" s="336"/>
      <c r="E57" s="336"/>
      <c r="F57" s="336"/>
      <c r="G57" s="336"/>
      <c r="H57" s="336"/>
      <c r="I57" s="336"/>
      <c r="J57" s="336"/>
      <c r="K57" s="336"/>
      <c r="L57" s="336"/>
      <c r="M57" s="337"/>
    </row>
    <row r="58" spans="1:13" ht="15.75" customHeight="1" thickBot="1" x14ac:dyDescent="0.3">
      <c r="A58" s="343"/>
      <c r="B58" s="88" t="s">
        <v>165</v>
      </c>
      <c r="C58" s="335" t="s">
        <v>166</v>
      </c>
      <c r="D58" s="336"/>
      <c r="E58" s="336"/>
      <c r="F58" s="336"/>
      <c r="G58" s="336"/>
      <c r="H58" s="336"/>
      <c r="I58" s="336"/>
      <c r="J58" s="336"/>
      <c r="K58" s="336"/>
      <c r="L58" s="336"/>
      <c r="M58" s="337"/>
    </row>
    <row r="59" spans="1:13" ht="15.75" customHeight="1" x14ac:dyDescent="0.25">
      <c r="A59" s="342" t="s">
        <v>167</v>
      </c>
      <c r="B59" s="90" t="s">
        <v>168</v>
      </c>
      <c r="C59" s="335" t="s">
        <v>764</v>
      </c>
      <c r="D59" s="336"/>
      <c r="E59" s="336"/>
      <c r="F59" s="336"/>
      <c r="G59" s="336"/>
      <c r="H59" s="336"/>
      <c r="I59" s="336"/>
      <c r="J59" s="336"/>
      <c r="K59" s="336"/>
      <c r="L59" s="336"/>
      <c r="M59" s="337"/>
    </row>
    <row r="60" spans="1:13" ht="30" customHeight="1" x14ac:dyDescent="0.25">
      <c r="A60" s="339"/>
      <c r="B60" s="90" t="s">
        <v>169</v>
      </c>
      <c r="C60" s="335" t="s">
        <v>170</v>
      </c>
      <c r="D60" s="336"/>
      <c r="E60" s="336"/>
      <c r="F60" s="336"/>
      <c r="G60" s="336"/>
      <c r="H60" s="336"/>
      <c r="I60" s="336"/>
      <c r="J60" s="336"/>
      <c r="K60" s="336"/>
      <c r="L60" s="336"/>
      <c r="M60" s="337"/>
    </row>
    <row r="61" spans="1:13" ht="30" customHeight="1" thickBot="1" x14ac:dyDescent="0.3">
      <c r="A61" s="375"/>
      <c r="B61" s="91" t="s">
        <v>39</v>
      </c>
      <c r="C61" s="335" t="s">
        <v>7</v>
      </c>
      <c r="D61" s="336"/>
      <c r="E61" s="336"/>
      <c r="F61" s="336"/>
      <c r="G61" s="336"/>
      <c r="H61" s="336"/>
      <c r="I61" s="336"/>
      <c r="J61" s="336"/>
      <c r="K61" s="336"/>
      <c r="L61" s="336"/>
      <c r="M61" s="337"/>
    </row>
    <row r="62" spans="1:13" ht="273.95" customHeight="1" thickBot="1" x14ac:dyDescent="0.3">
      <c r="A62" s="92" t="s">
        <v>171</v>
      </c>
      <c r="B62" s="418" t="s">
        <v>744</v>
      </c>
      <c r="C62" s="419"/>
      <c r="D62" s="419"/>
      <c r="E62" s="419"/>
      <c r="F62" s="419"/>
      <c r="G62" s="419"/>
      <c r="H62" s="419"/>
      <c r="I62" s="419"/>
      <c r="J62" s="419"/>
      <c r="K62" s="419"/>
      <c r="L62" s="419"/>
      <c r="M62" s="420"/>
    </row>
    <row r="63" spans="1:13" ht="15.75" customHeight="1" x14ac:dyDescent="0.25">
      <c r="A63" s="93"/>
      <c r="B63" s="94"/>
      <c r="C63" s="93"/>
      <c r="D63" s="93"/>
      <c r="E63" s="93"/>
      <c r="F63" s="93"/>
      <c r="G63" s="93"/>
      <c r="H63" s="93"/>
      <c r="I63" s="93"/>
      <c r="J63" s="93"/>
      <c r="K63" s="93"/>
      <c r="L63" s="93"/>
      <c r="M63" s="93"/>
    </row>
    <row r="64" spans="1:13" ht="15.75" customHeight="1" x14ac:dyDescent="0.25">
      <c r="A64" s="93"/>
      <c r="B64" s="94"/>
      <c r="C64" s="93"/>
      <c r="D64" s="93"/>
      <c r="E64" s="93"/>
      <c r="F64" s="93"/>
      <c r="G64" s="93"/>
      <c r="H64" s="93"/>
      <c r="I64" s="93"/>
      <c r="J64" s="93"/>
      <c r="K64" s="93"/>
      <c r="L64" s="93"/>
      <c r="M64" s="93"/>
    </row>
    <row r="65" spans="1:13" ht="15.75" customHeight="1" x14ac:dyDescent="0.25">
      <c r="A65" s="93"/>
      <c r="B65" s="94"/>
      <c r="C65" s="93"/>
      <c r="D65" s="93"/>
      <c r="E65" s="93"/>
      <c r="F65" s="93"/>
      <c r="G65" s="93"/>
      <c r="H65" s="93"/>
      <c r="I65" s="93"/>
      <c r="J65" s="93"/>
      <c r="K65" s="93"/>
      <c r="L65" s="93"/>
      <c r="M65" s="93"/>
    </row>
    <row r="66" spans="1:13" ht="15.75" customHeight="1" x14ac:dyDescent="0.25">
      <c r="A66" s="93"/>
      <c r="B66" s="94"/>
      <c r="C66" s="93"/>
      <c r="D66" s="93"/>
      <c r="E66" s="93"/>
      <c r="F66" s="93"/>
      <c r="G66" s="93"/>
      <c r="H66" s="93"/>
      <c r="I66" s="93"/>
      <c r="J66" s="93"/>
      <c r="K66" s="93"/>
      <c r="L66" s="93"/>
      <c r="M66" s="93"/>
    </row>
    <row r="67" spans="1:13" ht="15.75" customHeight="1" x14ac:dyDescent="0.25">
      <c r="A67" s="93"/>
      <c r="B67" s="94"/>
      <c r="C67" s="93"/>
      <c r="D67" s="93"/>
      <c r="E67" s="93"/>
      <c r="F67" s="93"/>
      <c r="G67" s="93"/>
      <c r="H67" s="93"/>
      <c r="I67" s="93"/>
      <c r="J67" s="93"/>
      <c r="K67" s="93"/>
      <c r="L67" s="93"/>
      <c r="M67" s="93"/>
    </row>
    <row r="68" spans="1:13" ht="15.75" customHeight="1" x14ac:dyDescent="0.25">
      <c r="A68" s="93"/>
      <c r="B68" s="94"/>
      <c r="C68" s="93"/>
      <c r="D68" s="93"/>
      <c r="E68" s="93"/>
      <c r="F68" s="93"/>
      <c r="G68" s="93"/>
      <c r="H68" s="93"/>
      <c r="I68" s="93"/>
      <c r="J68" s="93"/>
      <c r="K68" s="93"/>
      <c r="L68" s="93"/>
      <c r="M68" s="93"/>
    </row>
    <row r="69" spans="1:13" ht="15.75" customHeight="1" x14ac:dyDescent="0.25">
      <c r="A69" s="93"/>
      <c r="B69" s="94"/>
      <c r="C69" s="93"/>
      <c r="D69" s="93"/>
      <c r="E69" s="93"/>
      <c r="F69" s="93"/>
      <c r="G69" s="93"/>
      <c r="H69" s="93"/>
      <c r="I69" s="93"/>
      <c r="J69" s="93"/>
      <c r="K69" s="93"/>
      <c r="L69" s="93"/>
      <c r="M69" s="93"/>
    </row>
    <row r="70" spans="1:13" ht="15.75" customHeight="1" x14ac:dyDescent="0.25">
      <c r="A70" s="93"/>
      <c r="B70" s="94"/>
      <c r="C70" s="93"/>
      <c r="D70" s="93"/>
      <c r="E70" s="93"/>
      <c r="F70" s="93"/>
      <c r="G70" s="93"/>
      <c r="H70" s="93"/>
      <c r="I70" s="93"/>
      <c r="J70" s="93"/>
      <c r="K70" s="93"/>
      <c r="L70" s="93"/>
      <c r="M70" s="93"/>
    </row>
    <row r="71" spans="1:13" ht="15.75" customHeight="1" x14ac:dyDescent="0.25">
      <c r="A71" s="93"/>
      <c r="B71" s="94"/>
      <c r="C71" s="93"/>
      <c r="D71" s="93"/>
      <c r="E71" s="93"/>
      <c r="F71" s="93"/>
      <c r="G71" s="93"/>
      <c r="H71" s="93"/>
      <c r="I71" s="93"/>
      <c r="J71" s="93"/>
      <c r="K71" s="93"/>
      <c r="L71" s="93"/>
      <c r="M71" s="93"/>
    </row>
    <row r="72" spans="1:13" ht="15.75" customHeight="1" x14ac:dyDescent="0.25">
      <c r="A72" s="93"/>
      <c r="B72" s="94"/>
      <c r="C72" s="93"/>
      <c r="D72" s="93"/>
      <c r="E72" s="93"/>
      <c r="F72" s="93"/>
      <c r="G72" s="93"/>
      <c r="H72" s="93"/>
      <c r="I72" s="93"/>
      <c r="J72" s="93"/>
      <c r="K72" s="93"/>
      <c r="L72" s="93"/>
      <c r="M72" s="93"/>
    </row>
    <row r="73" spans="1:13" ht="15.75" customHeight="1" x14ac:dyDescent="0.25">
      <c r="A73" s="93"/>
      <c r="B73" s="94"/>
      <c r="C73" s="93"/>
      <c r="D73" s="93"/>
      <c r="E73" s="93"/>
      <c r="F73" s="93"/>
      <c r="G73" s="93"/>
      <c r="H73" s="93"/>
      <c r="I73" s="93"/>
      <c r="J73" s="93"/>
      <c r="K73" s="93"/>
      <c r="L73" s="93"/>
      <c r="M73" s="93"/>
    </row>
    <row r="74" spans="1:13" ht="15.75" customHeight="1" x14ac:dyDescent="0.25">
      <c r="A74" s="93"/>
      <c r="B74" s="94"/>
      <c r="C74" s="93"/>
      <c r="D74" s="93"/>
      <c r="E74" s="93"/>
      <c r="F74" s="93"/>
      <c r="G74" s="93"/>
      <c r="H74" s="93"/>
      <c r="I74" s="93"/>
      <c r="J74" s="93"/>
      <c r="K74" s="93"/>
      <c r="L74" s="93"/>
      <c r="M74" s="93"/>
    </row>
    <row r="75" spans="1:13" ht="15.75" customHeight="1" x14ac:dyDescent="0.25">
      <c r="A75" s="93"/>
      <c r="B75" s="94"/>
      <c r="C75" s="93"/>
      <c r="D75" s="93"/>
      <c r="E75" s="93"/>
      <c r="F75" s="93"/>
      <c r="G75" s="93"/>
      <c r="H75" s="93"/>
      <c r="I75" s="93"/>
      <c r="J75" s="93"/>
      <c r="K75" s="93"/>
      <c r="L75" s="93"/>
      <c r="M75" s="93"/>
    </row>
    <row r="76" spans="1:13" ht="15.75" customHeight="1" x14ac:dyDescent="0.25">
      <c r="A76" s="93"/>
      <c r="B76" s="94"/>
      <c r="C76" s="93"/>
      <c r="D76" s="93"/>
      <c r="E76" s="93"/>
      <c r="F76" s="93"/>
      <c r="G76" s="93"/>
      <c r="H76" s="93"/>
      <c r="I76" s="93"/>
      <c r="J76" s="93"/>
      <c r="K76" s="93"/>
      <c r="L76" s="93"/>
      <c r="M76" s="93"/>
    </row>
    <row r="77" spans="1:13" ht="15.75" customHeight="1" x14ac:dyDescent="0.25">
      <c r="A77" s="93"/>
      <c r="B77" s="94"/>
      <c r="C77" s="93"/>
      <c r="D77" s="93"/>
      <c r="E77" s="93"/>
      <c r="F77" s="93"/>
      <c r="G77" s="93"/>
      <c r="H77" s="93"/>
      <c r="I77" s="93"/>
      <c r="J77" s="93"/>
      <c r="K77" s="93"/>
      <c r="L77" s="93"/>
      <c r="M77" s="93"/>
    </row>
    <row r="78" spans="1:13" ht="15.75" customHeight="1" x14ac:dyDescent="0.25">
      <c r="A78" s="93"/>
      <c r="B78" s="94"/>
      <c r="C78" s="93"/>
      <c r="D78" s="93"/>
      <c r="E78" s="93"/>
      <c r="F78" s="93"/>
      <c r="G78" s="93"/>
      <c r="H78" s="93"/>
      <c r="I78" s="93"/>
      <c r="J78" s="93"/>
      <c r="K78" s="93"/>
      <c r="L78" s="93"/>
      <c r="M78" s="93"/>
    </row>
    <row r="79" spans="1:13" ht="15.75" customHeight="1" x14ac:dyDescent="0.25">
      <c r="A79" s="93"/>
      <c r="B79" s="94"/>
      <c r="C79" s="93"/>
      <c r="D79" s="93"/>
      <c r="E79" s="93"/>
      <c r="F79" s="93"/>
      <c r="G79" s="93"/>
      <c r="H79" s="93"/>
      <c r="I79" s="93"/>
      <c r="J79" s="93"/>
      <c r="K79" s="93"/>
      <c r="L79" s="93"/>
      <c r="M79" s="93"/>
    </row>
    <row r="80" spans="1:13" ht="15.75" customHeight="1" x14ac:dyDescent="0.25">
      <c r="A80" s="93"/>
      <c r="B80" s="94"/>
      <c r="C80" s="93"/>
      <c r="D80" s="93"/>
      <c r="E80" s="93"/>
      <c r="F80" s="93"/>
      <c r="G80" s="93"/>
      <c r="H80" s="93"/>
      <c r="I80" s="93"/>
      <c r="J80" s="93"/>
      <c r="K80" s="93"/>
      <c r="L80" s="93"/>
      <c r="M80" s="93"/>
    </row>
    <row r="81" spans="1:13" ht="15.75" customHeight="1" x14ac:dyDescent="0.25">
      <c r="A81" s="93"/>
      <c r="B81" s="94"/>
      <c r="C81" s="93"/>
      <c r="D81" s="93"/>
      <c r="E81" s="93"/>
      <c r="F81" s="93"/>
      <c r="G81" s="93"/>
      <c r="H81" s="93"/>
      <c r="I81" s="93"/>
      <c r="J81" s="93"/>
      <c r="K81" s="93"/>
      <c r="L81" s="93"/>
      <c r="M81" s="93"/>
    </row>
    <row r="82" spans="1:13" ht="15.75" customHeight="1" x14ac:dyDescent="0.25">
      <c r="A82" s="93"/>
      <c r="B82" s="94"/>
      <c r="C82" s="93"/>
      <c r="D82" s="93"/>
      <c r="E82" s="93"/>
      <c r="F82" s="93"/>
      <c r="G82" s="93"/>
      <c r="H82" s="93"/>
      <c r="I82" s="93"/>
      <c r="J82" s="93"/>
      <c r="K82" s="93"/>
      <c r="L82" s="93"/>
      <c r="M82" s="93"/>
    </row>
    <row r="83" spans="1:13" ht="15.75" customHeight="1" x14ac:dyDescent="0.25">
      <c r="A83" s="93"/>
      <c r="B83" s="94"/>
      <c r="C83" s="93"/>
      <c r="D83" s="93"/>
      <c r="E83" s="93"/>
      <c r="F83" s="93"/>
      <c r="G83" s="93"/>
      <c r="H83" s="93"/>
      <c r="I83" s="93"/>
      <c r="J83" s="93"/>
      <c r="K83" s="93"/>
      <c r="L83" s="93"/>
      <c r="M83" s="93"/>
    </row>
    <row r="84" spans="1:13" ht="15.75" customHeight="1" x14ac:dyDescent="0.25">
      <c r="A84" s="93"/>
      <c r="B84" s="94"/>
      <c r="C84" s="93"/>
      <c r="D84" s="93"/>
      <c r="E84" s="93"/>
      <c r="F84" s="93"/>
      <c r="G84" s="93"/>
      <c r="H84" s="93"/>
      <c r="I84" s="93"/>
      <c r="J84" s="93"/>
      <c r="K84" s="93"/>
      <c r="L84" s="93"/>
      <c r="M84" s="93"/>
    </row>
    <row r="85" spans="1:13" ht="15.75" customHeight="1" x14ac:dyDescent="0.25">
      <c r="A85" s="93"/>
      <c r="B85" s="94"/>
      <c r="C85" s="93"/>
      <c r="D85" s="93"/>
      <c r="E85" s="93"/>
      <c r="F85" s="93"/>
      <c r="G85" s="93"/>
      <c r="H85" s="93"/>
      <c r="I85" s="93"/>
      <c r="J85" s="93"/>
      <c r="K85" s="93"/>
      <c r="L85" s="93"/>
      <c r="M85" s="93"/>
    </row>
    <row r="86" spans="1:13" ht="15.75" customHeight="1" x14ac:dyDescent="0.25">
      <c r="A86" s="93"/>
      <c r="B86" s="94"/>
      <c r="C86" s="93"/>
      <c r="D86" s="93"/>
      <c r="E86" s="93"/>
      <c r="F86" s="93"/>
      <c r="G86" s="93"/>
      <c r="H86" s="93"/>
      <c r="I86" s="93"/>
      <c r="J86" s="93"/>
      <c r="K86" s="93"/>
      <c r="L86" s="93"/>
      <c r="M86" s="93"/>
    </row>
    <row r="87" spans="1:13" ht="15.75" customHeight="1" x14ac:dyDescent="0.25">
      <c r="A87" s="93"/>
      <c r="B87" s="94"/>
      <c r="C87" s="93"/>
      <c r="D87" s="93"/>
      <c r="E87" s="93"/>
      <c r="F87" s="93"/>
      <c r="G87" s="93"/>
      <c r="H87" s="93"/>
      <c r="I87" s="93"/>
      <c r="J87" s="93"/>
      <c r="K87" s="93"/>
      <c r="L87" s="93"/>
      <c r="M87" s="93"/>
    </row>
    <row r="88" spans="1:13" ht="15.75" customHeight="1" x14ac:dyDescent="0.25">
      <c r="A88" s="93"/>
      <c r="B88" s="94"/>
      <c r="C88" s="93"/>
      <c r="D88" s="93"/>
      <c r="E88" s="93"/>
      <c r="F88" s="93"/>
      <c r="G88" s="93"/>
      <c r="H88" s="93"/>
      <c r="I88" s="93"/>
      <c r="J88" s="93"/>
      <c r="K88" s="93"/>
      <c r="L88" s="93"/>
      <c r="M88" s="93"/>
    </row>
    <row r="89" spans="1:13" ht="15.75" customHeight="1" x14ac:dyDescent="0.25">
      <c r="A89" s="93"/>
      <c r="B89" s="94"/>
      <c r="C89" s="93"/>
      <c r="D89" s="93"/>
      <c r="E89" s="93"/>
      <c r="F89" s="93"/>
      <c r="G89" s="93"/>
      <c r="H89" s="93"/>
      <c r="I89" s="93"/>
      <c r="J89" s="93"/>
      <c r="K89" s="93"/>
      <c r="L89" s="93"/>
      <c r="M89" s="93"/>
    </row>
    <row r="90" spans="1:13" ht="15.75" customHeight="1" x14ac:dyDescent="0.25">
      <c r="A90" s="93"/>
      <c r="B90" s="94"/>
      <c r="C90" s="93"/>
      <c r="D90" s="93"/>
      <c r="E90" s="93"/>
      <c r="F90" s="93"/>
      <c r="G90" s="93"/>
      <c r="H90" s="93"/>
      <c r="I90" s="93"/>
      <c r="J90" s="93"/>
      <c r="K90" s="93"/>
      <c r="L90" s="93"/>
      <c r="M90" s="93"/>
    </row>
    <row r="91" spans="1:13" ht="15.75" customHeight="1" x14ac:dyDescent="0.25">
      <c r="A91" s="93"/>
      <c r="B91" s="94"/>
      <c r="C91" s="93"/>
      <c r="D91" s="93"/>
      <c r="E91" s="93"/>
      <c r="F91" s="93"/>
      <c r="G91" s="93"/>
      <c r="H91" s="93"/>
      <c r="I91" s="93"/>
      <c r="J91" s="93"/>
      <c r="K91" s="93"/>
      <c r="L91" s="93"/>
      <c r="M91" s="93"/>
    </row>
    <row r="92" spans="1:13" ht="15.75" customHeight="1" x14ac:dyDescent="0.25">
      <c r="A92" s="93"/>
      <c r="B92" s="94"/>
      <c r="C92" s="93"/>
      <c r="D92" s="93"/>
      <c r="E92" s="93"/>
      <c r="F92" s="93"/>
      <c r="G92" s="93"/>
      <c r="H92" s="93"/>
      <c r="I92" s="93"/>
      <c r="J92" s="93"/>
      <c r="K92" s="93"/>
      <c r="L92" s="93"/>
      <c r="M92" s="93"/>
    </row>
    <row r="93" spans="1:13" ht="15.75" customHeight="1" x14ac:dyDescent="0.25">
      <c r="A93" s="93"/>
      <c r="B93" s="94"/>
      <c r="C93" s="93"/>
      <c r="D93" s="93"/>
      <c r="E93" s="93"/>
      <c r="F93" s="93"/>
      <c r="G93" s="93"/>
      <c r="H93" s="93"/>
      <c r="I93" s="93"/>
      <c r="J93" s="93"/>
      <c r="K93" s="93"/>
      <c r="L93" s="93"/>
      <c r="M93" s="93"/>
    </row>
    <row r="94" spans="1:13" ht="15.75" customHeight="1" x14ac:dyDescent="0.25">
      <c r="A94" s="93"/>
      <c r="B94" s="94"/>
      <c r="C94" s="93"/>
      <c r="D94" s="93"/>
      <c r="E94" s="93"/>
      <c r="F94" s="93"/>
      <c r="G94" s="93"/>
      <c r="H94" s="93"/>
      <c r="I94" s="93"/>
      <c r="J94" s="93"/>
      <c r="K94" s="93"/>
      <c r="L94" s="93"/>
      <c r="M94" s="93"/>
    </row>
    <row r="95" spans="1:13" ht="15.75" customHeight="1" x14ac:dyDescent="0.25">
      <c r="A95" s="93"/>
      <c r="B95" s="94"/>
      <c r="C95" s="93"/>
      <c r="D95" s="93"/>
      <c r="E95" s="93"/>
      <c r="F95" s="93"/>
      <c r="G95" s="93"/>
      <c r="H95" s="93"/>
      <c r="I95" s="93"/>
      <c r="J95" s="93"/>
      <c r="K95" s="93"/>
      <c r="L95" s="93"/>
      <c r="M95" s="93"/>
    </row>
    <row r="96" spans="1:13" ht="15.75" customHeight="1" x14ac:dyDescent="0.25">
      <c r="A96" s="93"/>
      <c r="B96" s="94"/>
      <c r="C96" s="93"/>
      <c r="D96" s="93"/>
      <c r="E96" s="93"/>
      <c r="F96" s="93"/>
      <c r="G96" s="93"/>
      <c r="H96" s="93"/>
      <c r="I96" s="93"/>
      <c r="J96" s="93"/>
      <c r="K96" s="93"/>
      <c r="L96" s="93"/>
      <c r="M96" s="93"/>
    </row>
    <row r="97" spans="1:13" ht="15.75" customHeight="1" x14ac:dyDescent="0.25">
      <c r="A97" s="93"/>
      <c r="B97" s="94"/>
      <c r="C97" s="93"/>
      <c r="D97" s="93"/>
      <c r="E97" s="93"/>
      <c r="F97" s="93"/>
      <c r="G97" s="93"/>
      <c r="H97" s="93"/>
      <c r="I97" s="93"/>
      <c r="J97" s="93"/>
      <c r="K97" s="93"/>
      <c r="L97" s="93"/>
      <c r="M97" s="93"/>
    </row>
    <row r="98" spans="1:13" ht="15.75" customHeight="1" x14ac:dyDescent="0.25">
      <c r="A98" s="93"/>
      <c r="B98" s="94"/>
      <c r="C98" s="93"/>
      <c r="D98" s="93"/>
      <c r="E98" s="93"/>
      <c r="F98" s="93"/>
      <c r="G98" s="93"/>
      <c r="H98" s="93"/>
      <c r="I98" s="93"/>
      <c r="J98" s="93"/>
      <c r="K98" s="93"/>
      <c r="L98" s="93"/>
      <c r="M98" s="93"/>
    </row>
    <row r="99" spans="1:13" ht="15.75" customHeight="1" x14ac:dyDescent="0.25">
      <c r="A99" s="93"/>
      <c r="B99" s="94"/>
      <c r="C99" s="93"/>
      <c r="D99" s="93"/>
      <c r="E99" s="93"/>
      <c r="F99" s="93"/>
      <c r="G99" s="93"/>
      <c r="H99" s="93"/>
      <c r="I99" s="93"/>
      <c r="J99" s="93"/>
      <c r="K99" s="93"/>
      <c r="L99" s="93"/>
      <c r="M99" s="93"/>
    </row>
    <row r="100" spans="1:13" ht="15.75" customHeight="1" x14ac:dyDescent="0.25">
      <c r="A100" s="93"/>
      <c r="B100" s="94"/>
      <c r="C100" s="93"/>
      <c r="D100" s="93"/>
      <c r="E100" s="93"/>
      <c r="F100" s="93"/>
      <c r="G100" s="93"/>
      <c r="H100" s="93"/>
      <c r="I100" s="93"/>
      <c r="J100" s="93"/>
      <c r="K100" s="93"/>
      <c r="L100" s="93"/>
      <c r="M100" s="93"/>
    </row>
  </sheetData>
  <mergeCells count="45">
    <mergeCell ref="A59:A61"/>
    <mergeCell ref="C59:M59"/>
    <mergeCell ref="C60:M60"/>
    <mergeCell ref="C61:M61"/>
    <mergeCell ref="B62:M62"/>
    <mergeCell ref="C51:M51"/>
    <mergeCell ref="A53:A58"/>
    <mergeCell ref="C53:M53"/>
    <mergeCell ref="C54:M54"/>
    <mergeCell ref="C55:M55"/>
    <mergeCell ref="C56:M56"/>
    <mergeCell ref="C57:M57"/>
    <mergeCell ref="C58:M58"/>
    <mergeCell ref="C50:M50"/>
    <mergeCell ref="A16:A52"/>
    <mergeCell ref="C16:M16"/>
    <mergeCell ref="C17:M17"/>
    <mergeCell ref="B18:B24"/>
    <mergeCell ref="B25:B28"/>
    <mergeCell ref="J30:L30"/>
    <mergeCell ref="B32:B34"/>
    <mergeCell ref="B35:B44"/>
    <mergeCell ref="H43:I43"/>
    <mergeCell ref="H44:I44"/>
    <mergeCell ref="B45:B48"/>
    <mergeCell ref="F46:F47"/>
    <mergeCell ref="G46:J47"/>
    <mergeCell ref="L46:M47"/>
    <mergeCell ref="C49:M49"/>
    <mergeCell ref="F14:M14"/>
    <mergeCell ref="A2:A15"/>
    <mergeCell ref="C2:M2"/>
    <mergeCell ref="C3:M3"/>
    <mergeCell ref="F4:G4"/>
    <mergeCell ref="C5:M5"/>
    <mergeCell ref="C7:D7"/>
    <mergeCell ref="I7:M7"/>
    <mergeCell ref="B8:B10"/>
    <mergeCell ref="C8:M10"/>
    <mergeCell ref="C11:M11"/>
    <mergeCell ref="C12:M12"/>
    <mergeCell ref="C13:M13"/>
    <mergeCell ref="B14:B15"/>
    <mergeCell ref="C14:D14"/>
    <mergeCell ref="C15:M15"/>
  </mergeCells>
  <dataValidations count="1">
    <dataValidation type="list" allowBlank="1" showErrorMessage="1" sqref="I7" xr:uid="{00000000-0002-0000-0800-000000000000}">
      <formula1>INDIRECT($C$7)</formula1>
    </dataValidation>
  </dataValidations>
  <hyperlinks>
    <hyperlink ref="C57" r:id="rId1" xr:uid="{00000000-0004-0000-08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800-000001000000}">
          <x14:formula1>
            <xm:f>Desplegables!$B$50:$B$52</xm:f>
          </x14:formula1>
          <xm:sqref>G46</xm:sqref>
        </x14:dataValidation>
        <x14:dataValidation type="list" allowBlank="1" showErrorMessage="1" xr:uid="{00000000-0002-0000-0800-000002000000}">
          <x14:formula1>
            <xm:f>Desplegables!$B$45:$B$46</xm:f>
          </x14:formula1>
          <xm:sqref>C4</xm:sqref>
        </x14:dataValidation>
        <x14:dataValidation type="list" allowBlank="1" showErrorMessage="1" xr:uid="{00000000-0002-0000-0800-000003000000}">
          <x14:formula1>
            <xm:f>Desplegables!$L$24:$L$39</xm:f>
          </x14:formula1>
          <xm:sqref>C14</xm:sqref>
        </x14:dataValidation>
        <x14:dataValidation type="list" allowBlank="1" showErrorMessage="1" xr:uid="{00000000-0002-0000-0800-000004000000}">
          <x14:formula1>
            <xm:f>Desplegables!$I$4:$I$18</xm:f>
          </x14:formula1>
          <xm:sqref>C7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31</vt:i4>
      </vt:variant>
    </vt:vector>
  </HeadingPairs>
  <TitlesOfParts>
    <vt:vector size="62" baseType="lpstr">
      <vt:lpstr>Plan de acción</vt:lpstr>
      <vt:lpstr>IR 1.1</vt:lpstr>
      <vt:lpstr>IR 2.1</vt:lpstr>
      <vt:lpstr>IR 2.2</vt:lpstr>
      <vt:lpstr>IR 3.1</vt:lpstr>
      <vt:lpstr>IR 4.1</vt:lpstr>
      <vt:lpstr>IR 5.1</vt:lpstr>
      <vt:lpstr>IP 1.1.1</vt:lpstr>
      <vt:lpstr>IP 1.1.2</vt:lpstr>
      <vt:lpstr>IP 2.1.1</vt:lpstr>
      <vt:lpstr>IP 2.1.2</vt:lpstr>
      <vt:lpstr>IP 2.2.1</vt:lpstr>
      <vt:lpstr>IP 2.2.2</vt:lpstr>
      <vt:lpstr>IP 2.2.3</vt:lpstr>
      <vt:lpstr>IP 2.2.4</vt:lpstr>
      <vt:lpstr>IP 2.2.5</vt:lpstr>
      <vt:lpstr>IP 2.2.6</vt:lpstr>
      <vt:lpstr>IP 3.1.1</vt:lpstr>
      <vt:lpstr>IP 3.1.2</vt:lpstr>
      <vt:lpstr>IP 3.1.3</vt:lpstr>
      <vt:lpstr>IP 4.1.1</vt:lpstr>
      <vt:lpstr>IP 4.1.2</vt:lpstr>
      <vt:lpstr>IP 4.1.3</vt:lpstr>
      <vt:lpstr>IP 4.1.4</vt:lpstr>
      <vt:lpstr>IP 5.1.1</vt:lpstr>
      <vt:lpstr>IP 5.1.2</vt:lpstr>
      <vt:lpstr>IP 5.1.3</vt:lpstr>
      <vt:lpstr>IP 5.1.4</vt:lpstr>
      <vt:lpstr> Instructivo ficha técnica</vt:lpstr>
      <vt:lpstr>Instructivo Plan de Acción</vt:lpstr>
      <vt:lpstr>Desplegables</vt:lpstr>
      <vt:lpstr>Acciónporelclima</vt:lpstr>
      <vt:lpstr>Agualimpiaysaneamiento</vt:lpstr>
      <vt:lpstr>Ambiente</vt:lpstr>
      <vt:lpstr>Ciudadesycomunidadessostenibles</vt:lpstr>
      <vt:lpstr>CulturaRecreaciónyDeporte</vt:lpstr>
      <vt:lpstr>DesarrolloEconómicoIndustriayTurismo</vt:lpstr>
      <vt:lpstr>Educación</vt:lpstr>
      <vt:lpstr>Educacióndecalidad</vt:lpstr>
      <vt:lpstr>Energíaasequibleynocontaminante</vt:lpstr>
      <vt:lpstr>Findelapobreza</vt:lpstr>
      <vt:lpstr>GestiónJurídica</vt:lpstr>
      <vt:lpstr>GestiónPública</vt:lpstr>
      <vt:lpstr>Gobierno</vt:lpstr>
      <vt:lpstr>Hábitat</vt:lpstr>
      <vt:lpstr>Hacienda</vt:lpstr>
      <vt:lpstr>Hambrecero</vt:lpstr>
      <vt:lpstr>Igualdaddegénero</vt:lpstr>
      <vt:lpstr>Industriainnovacióneinfraestructura</vt:lpstr>
      <vt:lpstr>IntegraciónSocial</vt:lpstr>
      <vt:lpstr>Movilidad</vt:lpstr>
      <vt:lpstr>Mujer</vt:lpstr>
      <vt:lpstr>Pazjusticiaeinstitucionessólidas</vt:lpstr>
      <vt:lpstr>Planeación</vt:lpstr>
      <vt:lpstr>Producciónyconsumoresponsables</vt:lpstr>
      <vt:lpstr>Reduccióndelasdesigualdades</vt:lpstr>
      <vt:lpstr>Salud</vt:lpstr>
      <vt:lpstr>Saludybienestar</vt:lpstr>
      <vt:lpstr>SeguridadConvivenciayJusticia</vt:lpstr>
      <vt:lpstr>Trabajodecenteycrecimientoeconómico</vt:lpstr>
      <vt:lpstr>Vidadeecosistemasterrestres</vt:lpstr>
      <vt:lpstr>Vidasubmarina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Alarcón</dc:creator>
  <cp:lastModifiedBy>Luisa Diaz</cp:lastModifiedBy>
  <cp:lastPrinted>2019-05-29T12:26:17Z</cp:lastPrinted>
  <dcterms:created xsi:type="dcterms:W3CDTF">2017-05-26T20:37:49Z</dcterms:created>
  <dcterms:modified xsi:type="dcterms:W3CDTF">2023-06-22T21:17:34Z</dcterms:modified>
</cp:coreProperties>
</file>