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nelso\Desktop\"/>
    </mc:Choice>
  </mc:AlternateContent>
  <xr:revisionPtr revIDLastSave="0" documentId="8_{8E956B26-2018-41C1-BF49-862EB51FBFE8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Resumen" sheetId="4" r:id="rId1"/>
    <sheet name="Tarifas ICA" sheetId="7" r:id="rId2"/>
    <sheet name="ReteFuente 2023" sheetId="1" r:id="rId3"/>
    <sheet name="Ind Bogdata" sheetId="6" r:id="rId4"/>
  </sheets>
  <externalReferences>
    <externalReference r:id="rId5"/>
  </externalReferences>
  <definedNames>
    <definedName name="_xlnm._FilterDatabase" localSheetId="3">'Ind Bogdata'!$C$4:$J$49</definedName>
    <definedName name="DatosExternos_1" localSheetId="1" hidden="1">'Tarifas ICA'!#REF!</definedName>
  </definedNames>
  <calcPr calcId="191029"/>
</workbook>
</file>

<file path=xl/calcChain.xml><?xml version="1.0" encoding="utf-8"?>
<calcChain xmlns="http://schemas.openxmlformats.org/spreadsheetml/2006/main">
  <c r="F79" i="1" l="1"/>
  <c r="F77" i="1"/>
  <c r="F72" i="1"/>
  <c r="F71" i="1"/>
  <c r="F67" i="1"/>
  <c r="F66" i="1"/>
  <c r="F65" i="1"/>
  <c r="F64" i="1"/>
  <c r="F61" i="1"/>
  <c r="F60" i="1"/>
  <c r="F59" i="1"/>
  <c r="F58" i="1"/>
  <c r="F56" i="1"/>
  <c r="F55" i="1"/>
  <c r="F54" i="1"/>
  <c r="F53" i="1"/>
  <c r="F52" i="1"/>
  <c r="F51" i="1"/>
  <c r="F50" i="1"/>
  <c r="F49" i="1"/>
  <c r="F35" i="1"/>
  <c r="I11" i="4" l="1"/>
  <c r="H11" i="4"/>
  <c r="G11" i="4"/>
  <c r="I10" i="4"/>
  <c r="H10" i="4"/>
  <c r="G10" i="4"/>
  <c r="F10" i="4"/>
  <c r="H8" i="4"/>
  <c r="G8" i="4"/>
  <c r="D8" i="4"/>
  <c r="H7" i="4"/>
  <c r="G7" i="4"/>
  <c r="D7" i="4"/>
  <c r="D5" i="4"/>
  <c r="C39" i="1"/>
  <c r="C40" i="1" s="1"/>
  <c r="C41" i="1" s="1"/>
  <c r="C42" i="1" s="1"/>
  <c r="C43" i="1" s="1"/>
  <c r="C44" i="1" s="1"/>
  <c r="C45" i="1" s="1"/>
  <c r="C46" i="1" s="1"/>
  <c r="C47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91" i="1" s="1"/>
  <c r="C93" i="1" s="1"/>
  <c r="C94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4" i="1" s="1"/>
  <c r="C115" i="1" s="1"/>
  <c r="C116" i="1" s="1"/>
  <c r="C117" i="1" s="1"/>
  <c r="C118" i="1" s="1"/>
  <c r="C119" i="1" s="1"/>
  <c r="C120" i="1" s="1"/>
  <c r="C121" i="1" s="1"/>
  <c r="C1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DIEGO</author>
  </authors>
  <commentList>
    <comment ref="E44" authorId="0" shapeId="0" xr:uid="{00000000-0006-0000-0300-000001000000}">
      <text>
        <r>
          <rPr>
            <b/>
            <sz val="9"/>
            <color rgb="FF000000"/>
            <rFont val="Tahoma"/>
            <family val="2"/>
            <charset val="1"/>
          </rPr>
          <t>Hector Octavio Parada Ballen:</t>
        </r>
        <r>
          <rPr>
            <sz val="9"/>
            <color rgb="FF000000"/>
            <rFont val="Tahoma"/>
            <family val="2"/>
            <charset val="1"/>
          </rPr>
          <t>excepto si es gran contribuyente</t>
        </r>
      </text>
    </comment>
    <comment ref="F44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15 % del IVA.</t>
        </r>
      </text>
    </comment>
  </commentList>
</comments>
</file>

<file path=xl/sharedStrings.xml><?xml version="1.0" encoding="utf-8"?>
<sst xmlns="http://schemas.openxmlformats.org/spreadsheetml/2006/main" count="982" uniqueCount="780">
  <si>
    <t xml:space="preserve">UVT </t>
  </si>
  <si>
    <r>
      <rPr>
        <b/>
        <sz val="10"/>
        <color rgb="FF000000"/>
        <rFont val="Arial"/>
        <family val="2"/>
      </rPr>
      <t>Ley 2070 del 31 de diciembre de 2020</t>
    </r>
    <r>
      <rPr>
        <sz val="10"/>
        <color rgb="FF000000"/>
        <rFont val="Arial"/>
        <family val="2"/>
      </rPr>
      <t xml:space="preserve"> - Por la cual se dictan medidas para la reactivación y fortalecimiento del sector Cultura, se crea el Fondo para la Promoción del Patrimonio, la Cultura, las Artes y la Creatividad FONCULTURA y se dictan otras disposiciones.
</t>
    </r>
    <r>
      <rPr>
        <b/>
        <sz val="10"/>
        <color rgb="FF000000"/>
        <rFont val="Arial"/>
        <family val="2"/>
      </rPr>
      <t>ARTÍCULO 16°. Tarifa de retención en la fuente para actividades culturales y creativas.</t>
    </r>
    <r>
      <rPr>
        <sz val="10"/>
        <color rgb="FF000000"/>
        <rFont val="Arial"/>
        <family val="2"/>
      </rPr>
      <t xml:space="preserve"> Adiciónese un inciso nuevo al artículo 392 del Estatuto Tributario, así: </t>
    </r>
    <r>
      <rPr>
        <i/>
        <sz val="10"/>
        <color rgb="FF000000"/>
        <rFont val="Arial"/>
        <family val="2"/>
      </rPr>
      <t>"La tarifa de retención en la fuente a título de impuesto sobre la renta, sobre los pagos o abonos en cuenta por concepto de honorarios, comisiones y prestación de servicios correspondientes a las veintisiete (27) actividades de inclusión total de la Cuenta Satélite de Cultura y Economía Naranja del Departamento Administrativo Nacional de Estadística -DANE que se mencionan a continuación, será del cuatro por ciento (4%):</t>
    </r>
  </si>
  <si>
    <t>#</t>
  </si>
  <si>
    <t>Descripción</t>
  </si>
  <si>
    <t>CIIU 4 A.C.</t>
  </si>
  <si>
    <t>Área</t>
  </si>
  <si>
    <t>Tarifa</t>
  </si>
  <si>
    <t>Producción de copias a partir de grabaciones originales.</t>
  </si>
  <si>
    <t>Industrias culturales</t>
  </si>
  <si>
    <t>Fabricación de instrumentos musicales.</t>
  </si>
  <si>
    <t>Creaciones funcionales</t>
  </si>
  <si>
    <t>Edición de libros.</t>
  </si>
  <si>
    <t>Edición de periódicos, revistas y publicaciones periódicas.</t>
  </si>
  <si>
    <t>Actividades de producción de películas cinematográficas, videos, programas, anuncios y comerciales de televisión</t>
  </si>
  <si>
    <t>Actividades de postproducción de películas cinematográficas, videos, programas, anuncios y comerciales de televisión.</t>
  </si>
  <si>
    <t>Actividades de distribución de películas cinematográficas, videos, programas, anuncios y comerciales de televisión.</t>
  </si>
  <si>
    <t>Actividades de exhibición de películas cinematográficas y videos.</t>
  </si>
  <si>
    <t>Actividades de grabación de sonido y edición de música.</t>
  </si>
  <si>
    <t>Actividades de programación y transmisión en el servicio de radiodifusión sonora.</t>
  </si>
  <si>
    <t>Actividades de programación y transmisión de televisión.</t>
  </si>
  <si>
    <t>Publicidad</t>
  </si>
  <si>
    <t>Actividades especializadas de diseño.</t>
  </si>
  <si>
    <t>Actividades de fotografía.</t>
  </si>
  <si>
    <t>Artes y patrimonio</t>
  </si>
  <si>
    <t>Enseñanza cultural.</t>
  </si>
  <si>
    <t>Creación literaria.</t>
  </si>
  <si>
    <t>Creación musical.</t>
  </si>
  <si>
    <t>Creación teatral.</t>
  </si>
  <si>
    <t>Creación audiovisual.</t>
  </si>
  <si>
    <t>Artes plásticas y visuales.</t>
  </si>
  <si>
    <t>Actividades teatrales.</t>
  </si>
  <si>
    <t>Actividades de espectáculos musicales en vivo.</t>
  </si>
  <si>
    <t>Otras actividades de espectáculos en vivo.</t>
  </si>
  <si>
    <t>Actividades de bibliotecas y archivos.</t>
  </si>
  <si>
    <t>Actividades y funcionamiento de museos, conservación de edificios y sitios históricos.</t>
  </si>
  <si>
    <t>Actividades de jardines botánicos, zoológicos y reservas naturales.</t>
  </si>
  <si>
    <t>Actividades de parques de atracciones y parques temáticos</t>
  </si>
  <si>
    <t>Num.</t>
  </si>
  <si>
    <t>SALARIALES</t>
  </si>
  <si>
    <t>A partir de UVT</t>
  </si>
  <si>
    <t>Base</t>
  </si>
  <si>
    <t>Tarifas</t>
  </si>
  <si>
    <t>Salarios, y pagos o abonos en cuenta por concepto de ingresos por honorarios y por compensación por servicios personales obtenidos por las personas que informen que no han contratado o vinculado dos (2) o más trabajadores asociados a la actividad.</t>
  </si>
  <si>
    <t>Tabla del Art.383 del ET</t>
  </si>
  <si>
    <r>
      <rPr>
        <b/>
        <sz val="10"/>
        <color rgb="FF000000"/>
        <rFont val="Arial"/>
        <family val="2"/>
      </rPr>
      <t>Indemnizaciones salariales</t>
    </r>
    <r>
      <rPr>
        <sz val="10"/>
        <color rgb="FF000000"/>
        <rFont val="Arial"/>
        <family val="2"/>
      </rPr>
      <t xml:space="preserve"> empleado ingresos superiores a 10 SMMLV</t>
    </r>
    <r>
      <rPr>
        <b/>
        <sz val="10"/>
        <color rgb="FFFF0000"/>
        <rFont val="Arial"/>
        <family val="2"/>
      </rPr>
      <t xml:space="preserve"> (Art. 401-3 E.T.) DUR 1625 1.2.4.1.13</t>
    </r>
  </si>
  <si>
    <t>N/A</t>
  </si>
  <si>
    <t>09</t>
  </si>
  <si>
    <t>HONORARIOS Y CONSULTORÍA</t>
  </si>
  <si>
    <r>
      <rPr>
        <b/>
        <sz val="10"/>
        <color rgb="FF000000"/>
        <rFont val="Arial"/>
        <family val="2"/>
      </rPr>
      <t>Honorarios y Comisiones</t>
    </r>
    <r>
      <rPr>
        <sz val="10"/>
        <color rgb="FF000000"/>
        <rFont val="Arial"/>
        <family val="2"/>
      </rPr>
      <t xml:space="preserve"> (Cuando el beneficiario del pago sea una persona jurídica o asimilada. </t>
    </r>
    <r>
      <rPr>
        <b/>
        <sz val="10"/>
        <color rgb="FFFF0000"/>
        <rFont val="Arial"/>
        <family val="2"/>
      </rPr>
      <t>DUR 1625 Art. 1.2.4.3.1</t>
    </r>
  </si>
  <si>
    <t>22</t>
  </si>
  <si>
    <r>
      <rPr>
        <b/>
        <sz val="10"/>
        <color rgb="FF000000"/>
        <rFont val="Arial"/>
        <family val="2"/>
      </rPr>
      <t>Honorarios y Comisiones</t>
    </r>
    <r>
      <rPr>
        <sz val="10"/>
        <color rgb="FF000000"/>
        <rFont val="Arial"/>
        <family val="2"/>
      </rPr>
      <t xml:space="preserve"> cuando el beneficiario del pago sea una persona natural No declarante </t>
    </r>
    <r>
      <rPr>
        <b/>
        <sz val="10"/>
        <color rgb="FFFF0000"/>
        <rFont val="Arial"/>
        <family val="2"/>
      </rPr>
      <t>(Art. 392 Inc 3)</t>
    </r>
    <r>
      <rPr>
        <sz val="10"/>
        <color rgb="FF000000"/>
        <rFont val="Arial"/>
        <family val="2"/>
      </rPr>
      <t>, sera del 11% cuando los contratos que se firmen en el año gravable o que la suma de los ingresos con el agente retenedor superen 3.300 uvt ($119.816.400 Uvt año 2021).</t>
    </r>
    <r>
      <rPr>
        <b/>
        <sz val="10"/>
        <color rgb="FFFF0000"/>
        <rFont val="Arial"/>
        <family val="2"/>
      </rPr>
      <t xml:space="preserve"> DUR 1625 Art. 1.2.4.3.1</t>
    </r>
  </si>
  <si>
    <r>
      <rPr>
        <b/>
        <sz val="10"/>
        <color rgb="FF000000"/>
        <rFont val="Arial"/>
        <family val="2"/>
      </rPr>
      <t>Por servicios de licenciamiento o derecho de uso de software.</t>
    </r>
    <r>
      <rPr>
        <sz val="10"/>
        <color rgb="FF000000"/>
        <rFont val="Arial"/>
        <family val="2"/>
      </rPr>
      <t xml:space="preserve"> Los pagos o abonos en cuenta que se realicen a contribuyentes con residencia o domicilio en Colombia obligados a presentar declaración del Impuesto sobre la renta y complementarios en el país. </t>
    </r>
    <r>
      <rPr>
        <b/>
        <sz val="10"/>
        <color rgb="FFFF0000"/>
        <rFont val="Arial"/>
        <family val="2"/>
      </rPr>
      <t>DUR 1625 Art. 1.2.4.3.1 Parágrafo</t>
    </r>
    <r>
      <rPr>
        <sz val="10"/>
        <color rgb="FF000000"/>
        <rFont val="Arial"/>
        <family val="2"/>
      </rPr>
      <t>, para no declarantes la tarifa se aplica segun lo establecido en el numeral 4</t>
    </r>
  </si>
  <si>
    <r>
      <rPr>
        <b/>
        <sz val="10"/>
        <color rgb="FF000000"/>
        <rFont val="Arial"/>
        <family val="2"/>
      </rPr>
      <t>Por actividades de análisis, diseño, desarrollo, implementación, mantenimiento, ajustes, pruebas, suministro y documentación,</t>
    </r>
    <r>
      <rPr>
        <sz val="10"/>
        <color rgb="FF000000"/>
        <rFont val="Arial"/>
        <family val="2"/>
      </rPr>
      <t xml:space="preserve"> fases necesarias en la elaboración de programas de informática, sean o no personalizados, así como el diseño de páginas web y consultoría en programas de informática.</t>
    </r>
    <r>
      <rPr>
        <b/>
        <sz val="10"/>
        <color rgb="FFFF0000"/>
        <rFont val="Arial"/>
        <family val="2"/>
      </rPr>
      <t xml:space="preserve"> 1625 Art. 1.2.4.3.1 Parágrafo</t>
    </r>
    <r>
      <rPr>
        <sz val="10"/>
        <color rgb="FF000000"/>
        <rFont val="Arial"/>
        <family val="2"/>
      </rPr>
      <t> para no declarantes la tarifa aplica segun lo establecido en el numeral 4 de esta tabla.</t>
    </r>
  </si>
  <si>
    <r>
      <rPr>
        <b/>
        <sz val="10"/>
        <color rgb="FF000000"/>
        <rFont val="Arial"/>
        <family val="2"/>
      </rPr>
      <t>Contratos de consultoria y administración delegada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 xml:space="preserve">diferentes del numeral 6. </t>
    </r>
    <r>
      <rPr>
        <sz val="10"/>
        <color rgb="FF000000"/>
        <rFont val="Arial"/>
        <family val="2"/>
      </rPr>
      <t xml:space="preserve">(Cuando el beneficiario sea una </t>
    </r>
    <r>
      <rPr>
        <i/>
        <sz val="10"/>
        <color rgb="FF000000"/>
        <rFont val="Arial"/>
        <family val="2"/>
      </rPr>
      <t>persona jurídica o asimilada</t>
    </r>
    <r>
      <rPr>
        <sz val="10"/>
        <color rgb="FF000000"/>
        <rFont val="Arial"/>
        <family val="2"/>
      </rPr>
      <t xml:space="preserve">) </t>
    </r>
    <r>
      <rPr>
        <b/>
        <sz val="10"/>
        <color rgb="FFFF0000"/>
        <rFont val="Arial"/>
        <family val="2"/>
      </rPr>
      <t>DUR 1625 Art. 1.2.4.10.2</t>
    </r>
  </si>
  <si>
    <r>
      <rPr>
        <b/>
        <sz val="10"/>
        <color rgb="FF000000"/>
        <rFont val="Arial"/>
        <family val="2"/>
      </rPr>
      <t>Contratos de consultoria y construcción por el sistema de administración delegada P.N. No declarantes</t>
    </r>
    <r>
      <rPr>
        <sz val="10"/>
        <color rgb="FF000000"/>
        <rFont val="Arial"/>
        <family val="2"/>
      </rPr>
      <t xml:space="preserve"> (La tarifa sera del 11% si cumple con los mismos requisitos del numeral 4)</t>
    </r>
    <r>
      <rPr>
        <b/>
        <sz val="10"/>
        <color rgb="FFFF0000"/>
        <rFont val="Arial"/>
        <family val="2"/>
      </rPr>
      <t xml:space="preserve"> DUR 1625 Art. 1.2.4.10.2</t>
    </r>
  </si>
  <si>
    <r>
      <rPr>
        <b/>
        <sz val="10"/>
        <color rgb="FF000000"/>
        <rFont val="Arial"/>
        <family val="2"/>
      </rPr>
      <t>En los contratos de consultoría de obras públicas celebrados con personas jurídicas por la Nación,</t>
    </r>
    <r>
      <rPr>
        <sz val="10"/>
        <color rgb="FF000000"/>
        <rFont val="Arial"/>
        <family val="2"/>
      </rPr>
      <t xml:space="preserve"> los departamentos, las Intendencias, las Comisarías, los Municipios, el Distrito Capital de Bogotá, los establecimientos públicos, las empresas industriales y comerciales del Estado posea el noventa por ciento (90%) o más de su capital social, cuya remuneración se efectúe con base en el método de factor multiplicador. </t>
    </r>
    <r>
      <rPr>
        <b/>
        <sz val="10"/>
        <color rgb="FFFF0000"/>
        <rFont val="Arial"/>
        <family val="2"/>
      </rPr>
      <t>DUR 1625 Art. 1.2.4.10.1</t>
    </r>
  </si>
  <si>
    <r>
      <rPr>
        <b/>
        <sz val="10"/>
        <color rgb="FF000000"/>
        <rFont val="Arial"/>
        <family val="2"/>
      </rPr>
      <t>Contratos de consultoría en ingeniería de proyectos de infraestructura y edificaciones,</t>
    </r>
    <r>
      <rPr>
        <sz val="10"/>
        <color rgb="FF000000"/>
        <rFont val="Arial"/>
        <family val="2"/>
      </rPr>
      <t xml:space="preserve"> que realicen las PN  o PJ pública o privado, las sociedades de hecho, y  demás entidades a favor de PN o PJ y entidades contribuyentes obligadas a presentar declaración de Renta. </t>
    </r>
    <r>
      <rPr>
        <b/>
        <sz val="10"/>
        <color rgb="FFFF0000"/>
        <rFont val="Arial"/>
        <family val="2"/>
      </rPr>
      <t>DUR 1625 Art. 1.2.4.10.3.</t>
    </r>
  </si>
  <si>
    <r>
      <rPr>
        <b/>
        <sz val="10"/>
        <color rgb="FF000000"/>
        <rFont val="Arial"/>
        <family val="2"/>
      </rPr>
      <t>Contratos de consultoría en ingeniería de proyectos de infraestructura y edificaciones,</t>
    </r>
    <r>
      <rPr>
        <sz val="10"/>
        <color rgb="FF000000"/>
        <rFont val="Arial"/>
        <family val="2"/>
      </rPr>
      <t xml:space="preserve"> a favor de PN  No obligadas a presentar declaración de Renta.  La retencion para PN o Uniones temporales Sera del 6% en los casos señalados en el numeral 4.  </t>
    </r>
    <r>
      <rPr>
        <b/>
        <sz val="10"/>
        <color rgb="FFFF0000"/>
        <rFont val="Arial"/>
        <family val="2"/>
      </rPr>
      <t>DUR 1625 Art. 1.2.4.10.3.</t>
    </r>
  </si>
  <si>
    <r>
      <rPr>
        <b/>
        <sz val="10"/>
        <color rgb="FF000000"/>
        <rFont val="Arial"/>
        <family val="2"/>
      </rPr>
      <t>Prestación de servicios de sísmica para el sector hidrocarburos.</t>
    </r>
    <r>
      <rPr>
        <sz val="10"/>
        <color rgb="FF000000"/>
        <rFont val="Arial"/>
        <family val="2"/>
      </rPr>
      <t xml:space="preserve"> Pagos o abonos en cuenta que realicen las personas jurídicas, las sociedades de hecho y las demás entidades y personas naturales  a PN, PJ o asimiladas obligados a declarar renta. </t>
    </r>
    <r>
      <rPr>
        <b/>
        <sz val="10"/>
        <color rgb="FFFF0000"/>
        <rFont val="Arial"/>
        <family val="2"/>
      </rPr>
      <t>DUR 1625 Art. 1.2.4.4.13.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Para No declarantes de renta la tarifa es del 10%</t>
    </r>
  </si>
  <si>
    <t>SERVICIOS</t>
  </si>
  <si>
    <r>
      <rPr>
        <sz val="10"/>
        <color theme="1"/>
        <rFont val="Arial"/>
        <family val="2"/>
      </rPr>
      <t>Servicios en general personas jurídicas y asimiladas y PN declarantes de renta.</t>
    </r>
    <r>
      <rPr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DUR 1625 Art. 1.2.4.4.14.</t>
    </r>
  </si>
  <si>
    <r>
      <rPr>
        <sz val="10"/>
        <color rgb="FF000000"/>
        <rFont val="Arial"/>
        <family val="2"/>
      </rPr>
      <t>Servicios en general PN no declarantes de renta</t>
    </r>
    <r>
      <rPr>
        <b/>
        <sz val="10"/>
        <color rgb="FFFF0000"/>
        <rFont val="Arial"/>
        <family val="2"/>
      </rPr>
      <t>. DUR 1625 Art. 1.2.4.4.14.</t>
    </r>
  </si>
  <si>
    <r>
      <rPr>
        <sz val="10"/>
        <color rgb="FF000000"/>
        <rFont val="Arial"/>
        <family val="2"/>
      </rPr>
      <t xml:space="preserve">Servicios de transporte nacional de carga (terrestre, aéreo o marítimo) </t>
    </r>
    <r>
      <rPr>
        <b/>
        <sz val="10"/>
        <color rgb="FFFF0000"/>
        <rFont val="Arial"/>
        <family val="2"/>
      </rPr>
      <t>DUR 1625 Art. 1.2.4.4.8.</t>
    </r>
  </si>
  <si>
    <r>
      <rPr>
        <sz val="10"/>
        <color rgb="FF000000"/>
        <rFont val="Arial"/>
        <family val="2"/>
      </rPr>
      <t xml:space="preserve">Servicios de Transporte nacional de pasajeros (terrestre). DECLARANTES Y  NO DECLARANTE </t>
    </r>
    <r>
      <rPr>
        <b/>
        <sz val="10"/>
        <color rgb="FFFF0000"/>
        <rFont val="Arial"/>
        <family val="2"/>
      </rPr>
      <t>DUR 1625 Art. 1.2.4.10.6.</t>
    </r>
  </si>
  <si>
    <r>
      <rPr>
        <sz val="10"/>
        <color rgb="FF000000"/>
        <rFont val="Arial"/>
        <family val="2"/>
      </rPr>
      <t xml:space="preserve">Servicio de transporte nacional de pasajeros (aéreo y marítimo) </t>
    </r>
    <r>
      <rPr>
        <b/>
        <sz val="10"/>
        <color rgb="FFFF0000"/>
        <rFont val="Arial"/>
        <family val="2"/>
      </rPr>
      <t xml:space="preserve"> DUR 1625 Art. 1.2.4.4.6.</t>
    </r>
  </si>
  <si>
    <r>
      <rPr>
        <sz val="10"/>
        <color rgb="FF000000"/>
        <rFont val="Arial"/>
        <family val="2"/>
      </rPr>
      <t>Servicios prestados por Empresas Temporales de Empleo. (Sobre AIU Mayor o igual a 4 uvt)</t>
    </r>
    <r>
      <rPr>
        <b/>
        <sz val="10"/>
        <color rgb="FFFF0000"/>
        <rFont val="Arial"/>
        <family val="2"/>
      </rPr>
      <t xml:space="preserve"> DUR 1625 Art. 1.2.4.4.10.</t>
    </r>
  </si>
  <si>
    <r>
      <rPr>
        <sz val="10"/>
        <color rgb="FF000000"/>
        <rFont val="Arial"/>
        <family val="2"/>
      </rPr>
      <t xml:space="preserve">Servicios de vigilancia y aseo prestados por empresas de vigilancia y aseo. (Sobre AIU Mayor o igual a 4 uvt). </t>
    </r>
    <r>
      <rPr>
        <b/>
        <sz val="10"/>
        <color rgb="FFFF0000"/>
        <rFont val="Arial"/>
        <family val="2"/>
      </rPr>
      <t>DUR 1625 Art. 1.2.4.4.10.</t>
    </r>
  </si>
  <si>
    <r>
      <rPr>
        <sz val="10"/>
        <color rgb="FF000000"/>
        <rFont val="Arial"/>
        <family val="2"/>
      </rPr>
      <t>Los servicios integrales de salud que involucran servicios calificados y no calificados, prestados a un usuario por instituciones prestadoras de salud IPS, que comprenden hospitalización, radiología, medicamentos, exámenes y análisis de laboratorios clínicos</t>
    </r>
    <r>
      <rPr>
        <b/>
        <sz val="10"/>
        <color rgb="FFFF0000"/>
        <rFont val="Arial"/>
        <family val="2"/>
      </rPr>
      <t xml:space="preserve"> (Art. 392 Inc 5 E.T.) DUR 1625 Art. 1.2.4.4.12.</t>
    </r>
  </si>
  <si>
    <r>
      <rPr>
        <sz val="10"/>
        <color rgb="FF000000"/>
        <rFont val="Arial"/>
        <family val="2"/>
      </rPr>
      <t>Arrendamiento de Bienes Muebles.</t>
    </r>
    <r>
      <rPr>
        <b/>
        <sz val="10"/>
        <color rgb="FFFF0000"/>
        <rFont val="Arial"/>
        <family val="2"/>
      </rPr>
      <t xml:space="preserve"> DUR 1625 Art. 1.2.4.4.10.</t>
    </r>
  </si>
  <si>
    <r>
      <rPr>
        <sz val="10"/>
        <color rgb="FF000000"/>
        <rFont val="Arial"/>
        <family val="2"/>
      </rPr>
      <t xml:space="preserve">Arrendamiento de Bienes Inmuebles. DECLARANTES Y NO DECLARANTES. </t>
    </r>
    <r>
      <rPr>
        <b/>
        <sz val="10"/>
        <color rgb="FFFF0000"/>
        <rFont val="Arial"/>
        <family val="2"/>
      </rPr>
      <t>DUR 1625 Art. 1.2.4.10.6.</t>
    </r>
  </si>
  <si>
    <r>
      <rPr>
        <sz val="10"/>
        <color rgb="FF000000"/>
        <rFont val="Arial"/>
        <family val="2"/>
      </rPr>
      <t xml:space="preserve">Por emolumentos eclesiásticos efectuados a personas naturales que sean "declarantes de renta" </t>
    </r>
    <r>
      <rPr>
        <b/>
        <sz val="10"/>
        <color rgb="FFFF0000"/>
        <rFont val="Arial"/>
        <family val="2"/>
      </rPr>
      <t>DUR 1625 Art. 1.2.4.10.9.</t>
    </r>
  </si>
  <si>
    <r>
      <rPr>
        <sz val="10"/>
        <color rgb="FF000000"/>
        <rFont val="Arial"/>
        <family val="2"/>
      </rPr>
      <t xml:space="preserve">Por emolumentos eclesiásticos efectuados a personas naturales  que no sean declarantes de renta. </t>
    </r>
    <r>
      <rPr>
        <b/>
        <sz val="10"/>
        <color rgb="FFFF0000"/>
        <rFont val="Arial"/>
        <family val="2"/>
      </rPr>
      <t>DUR 1625 Art. 1.2.4.10.9.</t>
    </r>
  </si>
  <si>
    <r>
      <rPr>
        <sz val="10"/>
        <color rgb="FF000000"/>
        <rFont val="Arial"/>
        <family val="2"/>
      </rPr>
      <t xml:space="preserve">Servicio de Hoteles , Restaurantes y Hospedajes.  DECLARANTES Y NO DECLARANTES </t>
    </r>
    <r>
      <rPr>
        <b/>
        <sz val="10"/>
        <color rgb="FFFF0000"/>
        <rFont val="Arial"/>
        <family val="2"/>
      </rPr>
      <t>DUR 1625 Art. 1.2.4.10.6.</t>
    </r>
  </si>
  <si>
    <r>
      <rPr>
        <sz val="10"/>
        <color rgb="FF000000"/>
        <rFont val="Arial"/>
        <family val="2"/>
      </rPr>
      <t xml:space="preserve">Contratos de construcción, urbanización y en general confección de obra material de bien inmueble. </t>
    </r>
    <r>
      <rPr>
        <b/>
        <sz val="10"/>
        <color rgb="FFFF0000"/>
        <rFont val="Arial"/>
        <family val="2"/>
      </rPr>
      <t>DUR 1625 Art. 1.2.4.9.1.</t>
    </r>
  </si>
  <si>
    <t>COMPRAS</t>
  </si>
  <si>
    <r>
      <rPr>
        <sz val="10"/>
        <color rgb="FF000000"/>
        <rFont val="Arial"/>
        <family val="2"/>
      </rPr>
      <t>Compras y otros ingresos tributarios en general</t>
    </r>
    <r>
      <rPr>
        <b/>
        <sz val="10"/>
        <color rgb="FFFF0000"/>
        <rFont val="Arial"/>
        <family val="2"/>
      </rPr>
      <t xml:space="preserve"> </t>
    </r>
    <r>
      <rPr>
        <sz val="10"/>
        <color rgb="FF000000"/>
        <rFont val="Arial"/>
        <family val="2"/>
      </rPr>
      <t>DECLARANTE</t>
    </r>
    <r>
      <rPr>
        <b/>
        <sz val="10"/>
        <color rgb="FFFF0000"/>
        <rFont val="Arial"/>
        <family val="2"/>
      </rPr>
      <t xml:space="preserve"> DUR 1625 Art. 1.2.4.9.1.</t>
    </r>
  </si>
  <si>
    <r>
      <rPr>
        <sz val="10"/>
        <color rgb="FF000000"/>
        <rFont val="Arial"/>
        <family val="2"/>
      </rPr>
      <t xml:space="preserve">Compras y otros ingresos tributarios en general NO </t>
    </r>
    <r>
      <rPr>
        <sz val="10"/>
        <color rgb="FF000000"/>
        <rFont val="Arial"/>
        <family val="2"/>
      </rPr>
      <t>DECLARANTE</t>
    </r>
    <r>
      <rPr>
        <b/>
        <sz val="10"/>
        <color rgb="FFFF0000"/>
        <rFont val="Arial"/>
        <family val="2"/>
      </rPr>
      <t xml:space="preserve"> DUR 1625 Art. 1.2.4.9.1.</t>
    </r>
  </si>
  <si>
    <r>
      <rPr>
        <sz val="10"/>
        <color rgb="FF000000"/>
        <rFont val="Arial"/>
        <family val="2"/>
      </rPr>
      <t xml:space="preserve">Compra de bienes y productos Agrícolas o Pecuarios sin procesamiento industrial . Con procesamiento aplica la retención por compras, o en las compras de café pergamino tipo federación </t>
    </r>
    <r>
      <rPr>
        <b/>
        <sz val="10"/>
        <color rgb="FFFF0000"/>
        <rFont val="Arial"/>
        <family val="2"/>
      </rPr>
      <t>DUR 1625 Art. 1.2.4.6.7.</t>
    </r>
  </si>
  <si>
    <t xml:space="preserve">1.5% </t>
  </si>
  <si>
    <r>
      <rPr>
        <sz val="10"/>
        <color rgb="FF000000"/>
        <rFont val="Arial"/>
        <family val="2"/>
      </rPr>
      <t>Compra de Café Pergamino o cereza.</t>
    </r>
    <r>
      <rPr>
        <b/>
        <sz val="10"/>
        <color rgb="FFFF0000"/>
        <rFont val="Arial"/>
        <family val="2"/>
      </rPr>
      <t xml:space="preserve"> DUR 1625 Art. 1.2.4.6.8.</t>
    </r>
  </si>
  <si>
    <t xml:space="preserve">0.5% </t>
  </si>
  <si>
    <r>
      <rPr>
        <sz val="10"/>
        <color rgb="FF000000"/>
        <rFont val="Arial"/>
        <family val="2"/>
      </rPr>
      <t>Compra de Combustibles derivados del petróleo a favor de distribuidores mayoristas o minoristas de combustibles.</t>
    </r>
    <r>
      <rPr>
        <b/>
        <sz val="10"/>
        <color rgb="FFFF0000"/>
        <rFont val="Arial"/>
        <family val="2"/>
      </rPr>
      <t xml:space="preserve"> DUR 1625 Art. 1.2.4.10.5.</t>
    </r>
  </si>
  <si>
    <t xml:space="preserve">0.1% </t>
  </si>
  <si>
    <r>
      <rPr>
        <sz val="10"/>
        <color rgb="FF000000"/>
        <rFont val="Arial"/>
        <family val="2"/>
      </rPr>
      <t>Adquision de Vehiculos.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DUR 1625 Art. 1.2.4.9.1</t>
    </r>
  </si>
  <si>
    <r>
      <rPr>
        <sz val="10"/>
        <color rgb="FF000000"/>
        <rFont val="Arial"/>
        <family val="2"/>
      </rPr>
      <t>Compra de oro por las sociedades de comercialización internacional.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DUR 1625 Art. 1.2.4.6.9</t>
    </r>
  </si>
  <si>
    <r>
      <rPr>
        <sz val="10"/>
        <color rgb="FF000000"/>
        <rFont val="Arial"/>
        <family val="2"/>
      </rPr>
      <t xml:space="preserve">Adquisicion de Bienes raices para vivienda de habitación por las primeras 20.000 uvt. </t>
    </r>
    <r>
      <rPr>
        <b/>
        <sz val="10"/>
        <color rgb="FFFF0000"/>
        <rFont val="Arial"/>
        <family val="2"/>
      </rPr>
      <t xml:space="preserve"> DUR 1625 Art. 1.2.4.9.1. </t>
    </r>
  </si>
  <si>
    <r>
      <rPr>
        <sz val="10"/>
        <color rgb="FF000000"/>
        <rFont val="Arial"/>
        <family val="2"/>
      </rPr>
      <t xml:space="preserve">Adquisicion de Bienes raices para vivienda de habitación sobre el exceso de las primeras 20.000 uvt. </t>
    </r>
    <r>
      <rPr>
        <b/>
        <sz val="10"/>
        <color rgb="FFFF0000"/>
        <rFont val="Arial"/>
        <family val="2"/>
      </rPr>
      <t>DUR 1625 Art. 1.2.4.9.1.</t>
    </r>
  </si>
  <si>
    <r>
      <rPr>
        <sz val="10"/>
        <color rgb="FF000000"/>
        <rFont val="Arial"/>
        <family val="2"/>
      </rPr>
      <t xml:space="preserve">Adquisicion de Bienes raices uso diferente a vivienda de habitación. </t>
    </r>
    <r>
      <rPr>
        <b/>
        <sz val="10"/>
        <color rgb="FFFF0000"/>
        <rFont val="Arial"/>
        <family val="2"/>
      </rPr>
      <t>DUR 1625 Art. 1.2.4.9.1.</t>
    </r>
  </si>
  <si>
    <r>
      <rPr>
        <sz val="10"/>
        <color rgb="FF000000"/>
        <rFont val="Arial"/>
        <family val="2"/>
      </rPr>
      <t xml:space="preserve">Enajenación de activos fijos por parte de una persona natural o juridica </t>
    </r>
    <r>
      <rPr>
        <b/>
        <sz val="10"/>
        <color rgb="FFFF0000"/>
        <rFont val="Arial"/>
        <family val="2"/>
      </rPr>
      <t>(Art. 398, 399 y 368-2  E.T.)</t>
    </r>
    <r>
      <rPr>
        <sz val="10"/>
        <color rgb="FF000000"/>
        <rFont val="Arial"/>
        <family val="2"/>
      </rPr>
      <t xml:space="preserve"> o venta de bienes inmuebles vendedor persona natual. </t>
    </r>
    <r>
      <rPr>
        <b/>
        <sz val="10"/>
        <color rgb="FFFF0000"/>
        <rFont val="Arial"/>
        <family val="2"/>
      </rPr>
      <t>DUR 1625 Art. 1.2.4.5.1.</t>
    </r>
  </si>
  <si>
    <t>OTROS</t>
  </si>
  <si>
    <r>
      <rPr>
        <sz val="10"/>
        <color rgb="FF000000"/>
        <rFont val="Arial"/>
        <family val="2"/>
      </rPr>
      <t xml:space="preserve">Pagos a establecimientos comerciales que aceptan como medio de pago las tarjetas débito o crédito. </t>
    </r>
    <r>
      <rPr>
        <b/>
        <sz val="10"/>
        <color rgb="FFFF0000"/>
        <rFont val="Arial"/>
        <family val="2"/>
      </rPr>
      <t>DUR 1625 Art. 1.3.2.1.8.</t>
    </r>
  </si>
  <si>
    <r>
      <rPr>
        <sz val="10"/>
        <color rgb="FF000000"/>
        <rFont val="Arial"/>
        <family val="2"/>
      </rPr>
      <t xml:space="preserve">Loterías, Rifas, Apuestas y similares. </t>
    </r>
    <r>
      <rPr>
        <b/>
        <sz val="10"/>
        <color rgb="FFFF0000"/>
        <rFont val="Arial"/>
        <family val="2"/>
      </rPr>
      <t>DUR 1625 Art. 1.2.5.1. ET. Art. 317 y 404-1</t>
    </r>
  </si>
  <si>
    <t>08</t>
  </si>
  <si>
    <r>
      <rPr>
        <sz val="10"/>
        <color rgb="FF000000"/>
        <rFont val="Arial"/>
        <family val="2"/>
      </rPr>
      <t xml:space="preserve">Premios obtenidos por el propietario del caballo o can en concursos hípicos o similares. </t>
    </r>
    <r>
      <rPr>
        <b/>
        <sz val="10"/>
        <color rgb="FFFF0000"/>
        <rFont val="Arial"/>
        <family val="2"/>
      </rPr>
      <t>DUR 1625 Art. 1.2.5.4. ET. Art. 306-1</t>
    </r>
  </si>
  <si>
    <r>
      <rPr>
        <sz val="10"/>
        <color rgb="FF000000"/>
        <rFont val="Arial"/>
        <family val="2"/>
      </rPr>
      <t>Colocacion independiente de juegos de suerte y azar. Los ingresos diarios de cada colocador debe exceder de 5 UVT</t>
    </r>
    <r>
      <rPr>
        <b/>
        <sz val="10"/>
        <color rgb="FFFF0000"/>
        <rFont val="Arial"/>
        <family val="2"/>
      </rPr>
      <t xml:space="preserve"> (Art. 401-1 E.T.)</t>
    </r>
  </si>
  <si>
    <r>
      <rPr>
        <sz val="10"/>
        <color rgb="FF000000"/>
        <rFont val="Arial"/>
        <family val="2"/>
      </rPr>
      <t>Indeminizaciones diferentes a las salariales y a las percibidas en demandas contra el estado para residentes fiscales en Colombia.</t>
    </r>
    <r>
      <rPr>
        <b/>
        <sz val="10"/>
        <color rgb="FFFF0000"/>
        <rFont val="Arial"/>
        <family val="2"/>
      </rPr>
      <t xml:space="preserve"> (Art. 401-2 E.T.)</t>
    </r>
  </si>
  <si>
    <r>
      <rPr>
        <sz val="10"/>
        <color rgb="FF000000"/>
        <rFont val="Arial"/>
        <family val="2"/>
      </rPr>
      <t xml:space="preserve">Rendimientos Financieros Provenientes de titulos de renta fija, contemplados en el Decreto 700 de 1997. </t>
    </r>
    <r>
      <rPr>
        <b/>
        <sz val="10"/>
        <color rgb="FFFF0000"/>
        <rFont val="Arial"/>
        <family val="2"/>
      </rPr>
      <t>DUR 1625 Art. 1.2.4.2.83</t>
    </r>
  </si>
  <si>
    <r>
      <rPr>
        <sz val="10"/>
        <color rgb="FF000000"/>
        <rFont val="Arial"/>
        <family val="2"/>
      </rPr>
      <t xml:space="preserve">Rendimientos financieros en general </t>
    </r>
    <r>
      <rPr>
        <b/>
        <sz val="10"/>
        <color rgb="FFFF0000"/>
        <rFont val="Arial"/>
        <family val="2"/>
      </rPr>
      <t xml:space="preserve"> Art. 395, 396 y DUR 1625 Art. 1.2.4.2.5</t>
    </r>
  </si>
  <si>
    <r>
      <rPr>
        <sz val="10"/>
        <color rgb="FF000000"/>
        <rFont val="Arial"/>
        <family val="2"/>
      </rPr>
      <t xml:space="preserve">Rendimienos financieros provenientes de títulos de denominación en moneda extranjera </t>
    </r>
    <r>
      <rPr>
        <b/>
        <sz val="10"/>
        <color rgb="FFFF0000"/>
        <rFont val="Arial"/>
        <family val="2"/>
      </rPr>
      <t>DUR 1625 Art. 1.2.4.2.56</t>
    </r>
  </si>
  <si>
    <r>
      <rPr>
        <sz val="10"/>
        <color rgb="FF000000"/>
        <rFont val="Arial"/>
        <family val="2"/>
      </rPr>
      <t>Ingresos provenientes de las operaciones realizadas a través de instrumentos financieros derivados</t>
    </r>
    <r>
      <rPr>
        <b/>
        <sz val="10"/>
        <color rgb="FFFF0000"/>
        <rFont val="Arial"/>
        <family val="2"/>
      </rPr>
      <t>.Dcto 2418 de 2013 Art. 1</t>
    </r>
  </si>
  <si>
    <r>
      <rPr>
        <sz val="10"/>
        <color rgb="FF000000"/>
        <rFont val="Arial"/>
        <family val="2"/>
      </rPr>
      <t xml:space="preserve">Intereses originados en operaciones activas de crédito u operaciones de mutuo comercial. </t>
    </r>
    <r>
      <rPr>
        <b/>
        <sz val="10"/>
        <color rgb="FFFF0000"/>
        <rFont val="Arial"/>
        <family val="2"/>
      </rPr>
      <t>DUR 1625 Art. 1.2.4.2.85</t>
    </r>
  </si>
  <si>
    <r>
      <rPr>
        <sz val="10"/>
        <color rgb="FF000000"/>
        <rFont val="Arial"/>
        <family val="2"/>
      </rPr>
      <t xml:space="preserve">Por actividades de estudios de mercado y la realización de encuestas de opinión pública que se efectúen a las personas jurídicas, las sociedades de hecho y las demás entidades  </t>
    </r>
    <r>
      <rPr>
        <b/>
        <sz val="10"/>
        <color rgb="FFFF0000"/>
        <rFont val="Arial"/>
        <family val="2"/>
      </rPr>
      <t>DUR 1625 Art. 1.2.4.3.1. Parágrafo 2</t>
    </r>
  </si>
  <si>
    <t xml:space="preserve">RETENCION POR PAGOS AL EXTERIOR. </t>
  </si>
  <si>
    <t>* Las tarifas cambian para los paises con acuerdos de doble tributacion vigente. Ley 142  de 1994</t>
  </si>
  <si>
    <t>Conceptos</t>
  </si>
  <si>
    <r>
      <rPr>
        <sz val="10"/>
        <color rgb="FF000000"/>
        <rFont val="Arial"/>
        <family val="2"/>
      </rPr>
      <t xml:space="preserve">Tarifa especial para dividendos o participaciones recibidos por sociedades y entidades extranjeras y por personas naturales no residentes. 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Art. 245 E.T</t>
    </r>
    <r>
      <rPr>
        <sz val="10"/>
        <color rgb="FFFF0000"/>
        <rFont val="Arial"/>
        <family val="2"/>
      </rPr>
      <t xml:space="preserve">. </t>
    </r>
  </si>
  <si>
    <t>Gravadas</t>
  </si>
  <si>
    <t>No gravadas</t>
  </si>
  <si>
    <r>
      <rPr>
        <sz val="10"/>
        <color rgb="FF000000"/>
        <rFont val="Arial"/>
        <family val="2"/>
      </rPr>
      <t xml:space="preserve">Dividendos y participaciones gravadas. Personas Naturales Residentes. </t>
    </r>
    <r>
      <rPr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Art. 242 E.T</t>
    </r>
  </si>
  <si>
    <r>
      <rPr>
        <sz val="10"/>
        <color rgb="FF000000"/>
        <rFont val="Arial"/>
        <family val="2"/>
      </rPr>
      <t xml:space="preserve">Dividendos y participaciones no gravadas. Personas Naturales Residentes.  </t>
    </r>
    <r>
      <rPr>
        <b/>
        <sz val="10"/>
        <color rgb="FFFF0000"/>
        <rFont val="Arial"/>
        <family val="2"/>
      </rPr>
      <t>Art. 242 E.T.</t>
    </r>
  </si>
  <si>
    <t>0 a 300 UVT</t>
  </si>
  <si>
    <t>&gt;300 uvt</t>
  </si>
  <si>
    <r>
      <rPr>
        <sz val="10"/>
        <color rgb="FF000000"/>
        <rFont val="Arial"/>
        <family val="2"/>
      </rPr>
      <t>Intereses, comisiones, honorarios, regalías, arrendamientos, compensaciones por servicios personales, o explotación de toda especie de propiedad industrial.</t>
    </r>
    <r>
      <rPr>
        <b/>
        <sz val="10"/>
        <color rgb="FFFF0000"/>
        <rFont val="Arial"/>
        <family val="2"/>
      </rPr>
      <t xml:space="preserve"> Ley XXXX Art. 92. Modifica Art. 408 E.T.</t>
    </r>
  </si>
  <si>
    <r>
      <rPr>
        <sz val="10"/>
        <color rgb="FF000000"/>
        <rFont val="Arial"/>
        <family val="2"/>
      </rPr>
      <t xml:space="preserve">Consultorías, servicios técnicos y de asistencia técnica, bien sea que se presten en Colombia o desde el exterior. </t>
    </r>
    <r>
      <rPr>
        <b/>
        <sz val="10"/>
        <color rgb="FFFF0000"/>
        <rFont val="Arial"/>
        <family val="2"/>
      </rPr>
      <t xml:space="preserve"> Ley XXXX Art. 92. Modifica Art. 408 E.T.</t>
    </r>
  </si>
  <si>
    <r>
      <rPr>
        <sz val="10"/>
        <color rgb="FF000000"/>
        <rFont val="Arial"/>
        <family val="2"/>
      </rPr>
      <t>Tarifa para rentas en explotación de programas de computador</t>
    </r>
    <r>
      <rPr>
        <b/>
        <sz val="10"/>
        <color rgb="FFFF0000"/>
        <rFont val="Arial"/>
        <family val="2"/>
      </rPr>
      <t>.  Ley XXXX Art. 92. Modifica Art. 408 E.T.</t>
    </r>
  </si>
  <si>
    <r>
      <rPr>
        <sz val="10"/>
        <color rgb="FF000000"/>
        <rFont val="Arial"/>
        <family val="2"/>
      </rPr>
      <t xml:space="preserve">Retención en la Fuente por Servicios Artísticos de Extranjeros. </t>
    </r>
    <r>
      <rPr>
        <b/>
        <sz val="10"/>
        <color rgb="FFFF0000"/>
        <rFont val="Arial"/>
        <family val="2"/>
      </rPr>
      <t>Ley 1493  2011 Art. 5.</t>
    </r>
  </si>
  <si>
    <r>
      <rPr>
        <sz val="10"/>
        <color rgb="FF000000"/>
        <rFont val="Arial"/>
        <family val="2"/>
      </rPr>
      <t xml:space="preserve">En el caso de los denominados contratos "Llave en mano" y demás contratos de confección de obra material, se considera renta de fuente nacional para el contratista, el valor total del respectivo contrato. </t>
    </r>
    <r>
      <rPr>
        <b/>
        <sz val="10"/>
        <color rgb="FFFF0000"/>
        <rFont val="Arial"/>
        <family val="2"/>
      </rPr>
      <t>Art. 412 E.T.</t>
    </r>
  </si>
  <si>
    <r>
      <rPr>
        <sz val="10"/>
        <color rgb="FF000000"/>
        <rFont val="Arial"/>
        <family val="2"/>
      </rPr>
      <t xml:space="preserve">Arrendamiento de maquinaria para construcción, mantenimiento, o reparación de obras civiles que efectúen los constructores colombianos en desarrollo de contratos que hayan sido objeto de licitaciones públicas internacionales.  </t>
    </r>
    <r>
      <rPr>
        <b/>
        <sz val="10"/>
        <color rgb="FFFF0000"/>
        <rFont val="Arial"/>
        <family val="2"/>
      </rPr>
      <t>Art. 414 E.T.</t>
    </r>
  </si>
  <si>
    <r>
      <rPr>
        <sz val="10"/>
        <color rgb="FF000000"/>
        <rFont val="Arial"/>
        <family val="2"/>
      </rPr>
      <t xml:space="preserve">Profesores extranjeros sin residencia en el país, contratados por períodos no superiores a cuatro (4) meses por instituciones de educación superior, aprobadas por el ICFES. </t>
    </r>
    <r>
      <rPr>
        <b/>
        <sz val="10"/>
        <color rgb="FFFF0000"/>
        <rFont val="Arial"/>
        <family val="2"/>
      </rPr>
      <t>Art. 409 E.T.</t>
    </r>
  </si>
  <si>
    <r>
      <rPr>
        <sz val="10"/>
        <color rgb="FF000000"/>
        <rFont val="Arial"/>
        <family val="2"/>
      </rPr>
      <t xml:space="preserve">Los pagos o abonos en cuenta por concepto de rendimientos financieros,
realizados a personas no residentes o no domiciliadas en el país, originados en créditos obtenidos en el exterior por término igual o superior a un (1) año o por concepto de intereses o costos financieros del canon de arrendamiento
originados en contratos de leasing que se celebre directamente o a través de
compañías de leasing con empresas extranjeras sin domicilio en Colombia. </t>
    </r>
    <r>
      <rPr>
        <b/>
        <sz val="10"/>
        <color rgb="FFFF0000"/>
        <rFont val="Arial"/>
        <family val="2"/>
      </rPr>
      <t xml:space="preserve"> Ley XXX Art. 92. Modifica Art. 408 E.T.</t>
    </r>
  </si>
  <si>
    <r>
      <rPr>
        <sz val="10"/>
        <color rgb="FF000000"/>
        <rFont val="Arial"/>
        <family val="2"/>
      </rPr>
      <t xml:space="preserve">Los pagos o abonos en cuenta, originados en contratos de leasing sobre naves, helicópteros y/o aerodinos, así como sus partes que se celebren directamente o a través de compañías de leasing, con empresas extranjeras sin domicilio en Colombia,. </t>
    </r>
    <r>
      <rPr>
        <b/>
        <sz val="10"/>
        <color rgb="FFFF0000"/>
        <rFont val="Arial"/>
        <family val="2"/>
      </rPr>
      <t>Ley XXX Art. 92. Modifica Art. 408 E.T.</t>
    </r>
  </si>
  <si>
    <r>
      <rPr>
        <sz val="10"/>
        <color rgb="FF000000"/>
        <rFont val="Arial"/>
        <family val="2"/>
      </rPr>
      <t>Rrendimientos financieros o intereses, realizados a personas no residentes o no domiciliadas en el país, originados en créditos o valores de contenido crediticio, por término igual o superior a ocho (8) años, destinados a la financiación de proyectos de infraestructura bajo el esquema de Asociaciones Público- Privadas en el marco de la Ley 1508 de 2012,</t>
    </r>
    <r>
      <rPr>
        <b/>
        <sz val="10"/>
        <color rgb="FFFF0000"/>
        <rFont val="Arial"/>
        <family val="2"/>
      </rPr>
      <t>.  Ley XXXX Art. 92. Modifica Art. 408 E.T.</t>
    </r>
  </si>
  <si>
    <r>
      <rPr>
        <sz val="10"/>
        <color rgb="FF000000"/>
        <rFont val="Arial"/>
        <family val="2"/>
      </rPr>
      <t xml:space="preserve">Prima cedida por reaseguros realizados a personas no residentes o no domiciliadas en el país. </t>
    </r>
    <r>
      <rPr>
        <b/>
        <sz val="10"/>
        <color rgb="FFFF0000"/>
        <rFont val="Arial"/>
        <family val="2"/>
      </rPr>
      <t xml:space="preserve"> Ley XXXX Art. 92. Modifica Art. 408 E.T.</t>
    </r>
  </si>
  <si>
    <r>
      <rPr>
        <sz val="10"/>
        <color rgb="FF000000"/>
        <rFont val="Arial"/>
        <family val="2"/>
      </rPr>
      <t xml:space="preserve">Pagos o o abono en cuenta por concepto de administración o dirección de que trata el artículo 124 del Estatuto Tributario, realizados a personas no residentes o no domiciliadas en el país. De que trata el  E.T. Art. 124. </t>
    </r>
    <r>
      <rPr>
        <b/>
        <sz val="10"/>
        <color rgb="FFFF0000"/>
        <rFont val="Arial"/>
        <family val="2"/>
      </rPr>
      <t xml:space="preserve"> Ley XXXX de 2019 Art. 92. Modifica Art. 408 E.T.</t>
    </r>
  </si>
  <si>
    <r>
      <rPr>
        <sz val="10"/>
        <color rgb="FF000000"/>
        <rFont val="Arial"/>
        <family val="2"/>
      </rPr>
      <t>Explotación de películas cinematográficas a cualquier título.</t>
    </r>
    <r>
      <rPr>
        <b/>
        <sz val="10"/>
        <color rgb="FFFF0000"/>
        <rFont val="Arial"/>
        <family val="2"/>
      </rPr>
      <t xml:space="preserve"> Ley XXX de 2019 Art. 92. Modifica Art. 408 E.T.</t>
    </r>
  </si>
  <si>
    <r>
      <rPr>
        <sz val="10"/>
        <color rgb="FF000000"/>
        <rFont val="Arial"/>
        <family val="2"/>
      </rPr>
      <t xml:space="preserve">Servicios de transporte internacional, prestados por empresad de transporte
aéreo o marítimo sin domicilio en el país. </t>
    </r>
    <r>
      <rPr>
        <b/>
        <sz val="10"/>
        <color rgb="FFFF0000"/>
        <rFont val="Arial"/>
        <family val="2"/>
      </rPr>
      <t>Ley 1819 de 2016 Art. 186. Modifica Art. 414-1 E.T.</t>
    </r>
  </si>
  <si>
    <r>
      <rPr>
        <sz val="10"/>
        <color rgb="FF000000"/>
        <rFont val="Arial"/>
        <family val="2"/>
      </rPr>
      <t>En los demás casos no contemplados, diferentes a ganancias ocasionales.</t>
    </r>
    <r>
      <rPr>
        <b/>
        <sz val="10"/>
        <color rgb="FFFF0000"/>
        <rFont val="Arial"/>
        <family val="2"/>
      </rPr>
      <t>Art. 415 E.T.</t>
    </r>
  </si>
  <si>
    <r>
      <rPr>
        <sz val="10"/>
        <color rgb="FF000000"/>
        <rFont val="Arial"/>
        <family val="2"/>
      </rPr>
      <t xml:space="preserve">Concepto sea gananacia ocasional.  </t>
    </r>
    <r>
      <rPr>
        <b/>
        <sz val="10"/>
        <color rgb="FFFF0000"/>
        <rFont val="Arial"/>
        <family val="2"/>
      </rPr>
      <t xml:space="preserve"> Art. 415 E.T.</t>
    </r>
  </si>
  <si>
    <t xml:space="preserve">RETENCION DE IVA </t>
  </si>
  <si>
    <t>Pagos a establecimientos comerciales que aceptan como medio de pago las tarjetas débito o crédito (Servicios 4UVT, Bienes 27UVT.)</t>
  </si>
  <si>
    <t>No aplica</t>
  </si>
  <si>
    <t>La base es el 100% del IVA teórico</t>
  </si>
  <si>
    <t xml:space="preserve">15% del Iva </t>
  </si>
  <si>
    <r>
      <rPr>
        <sz val="10"/>
        <color rgb="FF000000"/>
        <rFont val="Arial"/>
        <family val="2"/>
      </rPr>
      <t xml:space="preserve">Por el pago de servicios gravados con IVA y quien prestó el servicio es un no residente en Colombia. </t>
    </r>
    <r>
      <rPr>
        <b/>
        <sz val="10"/>
        <color rgb="FFFF0000"/>
        <rFont val="Arial"/>
        <family val="2"/>
      </rPr>
      <t>E.T. Art. 437-2 num 3.</t>
    </r>
  </si>
  <si>
    <t xml:space="preserve">100% del IVA </t>
  </si>
  <si>
    <r>
      <rPr>
        <sz val="10"/>
        <color rgb="FF000000"/>
        <rFont val="Arial"/>
        <family val="2"/>
      </rPr>
      <t xml:space="preserve">Por compras de aviones (en este caso el agente de retención es la Aeronáutica Civil ), Art. 437 - 2 E.T. </t>
    </r>
    <r>
      <rPr>
        <b/>
        <sz val="10"/>
        <color rgb="FFFF0000"/>
        <rFont val="Arial"/>
        <family val="2"/>
      </rPr>
      <t>DUR 1625 Art. 1.3.2.1.6.</t>
    </r>
  </si>
  <si>
    <r>
      <rPr>
        <sz val="10"/>
        <color rgb="FF000000"/>
        <rFont val="Arial"/>
        <family val="2"/>
      </rPr>
      <t xml:space="preserve">Retención de IVA para venta de chatarra identificada con la nomenclatura arancelaria andina 72.04, 74.04 Y 76.02, se generará cuándo esta sea vendida a las siderúrgicas. (Art. 437-4) </t>
    </r>
    <r>
      <rPr>
        <b/>
        <sz val="10"/>
        <color rgb="FFFF0000"/>
        <rFont val="Arial"/>
        <family val="2"/>
      </rPr>
      <t>DUR 1625 Art. 1.3.2.1.6.</t>
    </r>
  </si>
  <si>
    <r>
      <rPr>
        <sz val="10"/>
        <color rgb="FF000000"/>
        <rFont val="Arial"/>
        <family val="2"/>
      </rPr>
      <t xml:space="preserve">Retención de IVA para venta de chatarra identificada con la nomenclatura arancelaria andina 72.04, 74.04 Y 76.02, efectuada por las siderúrgicas a otras siderúrgicas o a terceros, se genera el impuesto sobre las ventas a la tarifa general y la retención, cuando a ella hubiere lugar,  </t>
    </r>
    <r>
      <rPr>
        <b/>
        <sz val="10"/>
        <color rgb="FFFF0000"/>
        <rFont val="Arial"/>
        <family val="2"/>
      </rPr>
      <t>DUR 1625 Art. 1.3.2.1.9.</t>
    </r>
  </si>
  <si>
    <r>
      <rPr>
        <sz val="10"/>
        <color rgb="FF000000"/>
        <rFont val="Arial"/>
        <family val="2"/>
      </rPr>
      <t xml:space="preserve">El IVA causado en la venta de tabaco en rama o sin elaborar y desperdicios de tabaco identificados con la nomenclatura arancelaria andina 24.01. por parte de los productores del régimen común, será retenido por la empresa tabacalera. </t>
    </r>
    <r>
      <rPr>
        <b/>
        <sz val="10"/>
        <color rgb="FFFF0000"/>
        <rFont val="Arial"/>
        <family val="2"/>
      </rPr>
      <t>DUR 1625 Art. 1.3.2.1.10.</t>
    </r>
  </si>
  <si>
    <r>
      <rPr>
        <sz val="10"/>
        <color rgb="FF000000"/>
        <rFont val="Arial"/>
        <family val="2"/>
      </rPr>
      <t xml:space="preserve">El IVA causado en la venta de tabaco en rama o sin elaborar y desperdicios de tabaco identificados con la nomenclatura arancelaria andina 24.01.  efectuada por las empresas tabacaleras a otras empresas tabacaleras o a terceros. </t>
    </r>
    <r>
      <rPr>
        <b/>
        <sz val="10"/>
        <color rgb="FFFF0000"/>
        <rFont val="Arial"/>
        <family val="2"/>
      </rPr>
      <t>DUR 1625 Art. 1.3.2.1.10.</t>
    </r>
  </si>
  <si>
    <r>
      <rPr>
        <sz val="10"/>
        <color rgb="FF000000"/>
        <rFont val="Arial"/>
        <family val="2"/>
      </rPr>
      <t xml:space="preserve">Retención de IVA para venta de papel o cartón para reciclar (desperdicios y desechos) cuando estos sean vendidos a las empresas de fabricación de pastas celulósicas, papel y cartón ; fabricación de papel y cartón ondulado, fabricación de envases, empaques y de embalajes de papel y cartón; y, fabricación de otros artículos de papel y cartón. </t>
    </r>
    <r>
      <rPr>
        <b/>
        <sz val="10"/>
        <color rgb="FFFF0000"/>
        <rFont val="Arial"/>
        <family val="2"/>
      </rPr>
      <t>DUR 1625 Art. 1.3.2.1.11.</t>
    </r>
  </si>
  <si>
    <r>
      <rPr>
        <sz val="10"/>
        <color rgb="FF000000"/>
        <rFont val="Arial"/>
        <family val="2"/>
      </rPr>
      <t xml:space="preserve">Retención de IVA para venta de desperdicios y deshechos de plomo  se generará cuando estos sean vendidos a las empresas de fabricación de pilas, baterías y acumuladores eléctricos.  </t>
    </r>
    <r>
      <rPr>
        <b/>
        <sz val="10"/>
        <color rgb="FFFF0000"/>
        <rFont val="Arial"/>
        <family val="2"/>
      </rPr>
      <t>DUR 1625 Art. 1.3.2.1.12.</t>
    </r>
  </si>
  <si>
    <t>Retefuente</t>
  </si>
  <si>
    <t>Reteica</t>
  </si>
  <si>
    <t>Reteiva</t>
  </si>
  <si>
    <t>Estampillas</t>
  </si>
  <si>
    <t>CONTRIBUCION ESPECIAL DE OBRA PÚBLICA</t>
  </si>
  <si>
    <t>PERSONA NATURAL-NÓMINA</t>
  </si>
  <si>
    <t>PERSONA NATURAL-BECAS, ESTÍMULOS Y PREMIOS</t>
  </si>
  <si>
    <t>No aplica (DECRETO 818-2020 ART. 2 . Hasta 30 de junio 2.021)</t>
  </si>
  <si>
    <t>PERSONA NATURAL-CONTRATISTA (Categoría cedular Rentas de trabajo)</t>
  </si>
  <si>
    <t>Dependiendo actividad económica principal (Indicador del 33 al 39) Ver Pestaña TarifasICA Columna C. Aplicar indicador de la Columna F</t>
  </si>
  <si>
    <t>40 (Sólo si es Responsable de IVA En el RUT Responsabilidad 48)</t>
  </si>
  <si>
    <t>PERSONA NATURAL-CONTRATISTA (Categoría cedular Rentas No laborales)</t>
  </si>
  <si>
    <t>PERSONA JURÍDICA-BECAS, ESTÍMULOS Y PREMIOS</t>
  </si>
  <si>
    <t>PERSONA JURÍDICA-CONTRATISTA</t>
  </si>
  <si>
    <t>Dependiendo objeto del contrato (Indicador del 08 al 32) Ver Pestaña TarifasRetfte. Columna F</t>
  </si>
  <si>
    <t>07 (Solo para contratos de: Estudios de factibilidad, diseños, consultorías, contratos e interventorías de obra pública )</t>
  </si>
  <si>
    <t>42 (Solo para contratos de obra pública y concesión de obra pública)</t>
  </si>
  <si>
    <t>PERSONA JURÍDICA (ESAL)- CONTRATOS DE APOYO</t>
  </si>
  <si>
    <t>No aplica si es Régimen Especial (Responsabilidad 4 en el RUT)</t>
  </si>
  <si>
    <t>Proadulto Mayor</t>
  </si>
  <si>
    <t>Pro Cultura</t>
  </si>
  <si>
    <t>Universidad Francisco José de Caldas</t>
  </si>
  <si>
    <t>Universidad Pedagógica Nacional</t>
  </si>
  <si>
    <t>CLASIFICACIÓN DE LAS ACTIVIDADES ECONÓMICAS DEL IMPUESTO DE INDUSTRIA Y COMERCIO EN EL DISTRITO CAPITAL DE BOGOTÁ</t>
  </si>
  <si>
    <t>Procesamiento y conservación de carne y productos cárnicos</t>
  </si>
  <si>
    <t>Procesamiento y conservación de pescados, crustáceos y moluscos</t>
  </si>
  <si>
    <t>Elaboración de aceites y grasas de origen vegetal y animal</t>
  </si>
  <si>
    <t>Elaboración de productos de molinería</t>
  </si>
  <si>
    <t>Elaboración de almidones y productos derivados del almidón</t>
  </si>
  <si>
    <t>Descafeinado, tostión y molienda del café</t>
  </si>
  <si>
    <t>Elaboración de otros derivados del café</t>
  </si>
  <si>
    <t>Elaboración y refinación de azúcar</t>
  </si>
  <si>
    <t>Elaboración de panela</t>
  </si>
  <si>
    <t>Elaboración de productos de panadería</t>
  </si>
  <si>
    <t>Elaboración de cacao, chocolate y productos de confitería</t>
  </si>
  <si>
    <t>Elaboración de macarrones, fideos, alcuzcuz y productos farináceos similares</t>
  </si>
  <si>
    <t>Elaboración de comidas y platos preparados</t>
  </si>
  <si>
    <t>Elaboración de otros productos alimenticios n.c.p.</t>
  </si>
  <si>
    <t>Elaboración de alimentos preparados para animales</t>
  </si>
  <si>
    <t>Confección de prendas de vestir, excepto prendas de piel</t>
  </si>
  <si>
    <t>Fabricación de calzado de cuero y piel, con cualquier tipo de suela</t>
  </si>
  <si>
    <t>Fabricación de otros tipos de calzado, excepto calzado de cuero y piel</t>
  </si>
  <si>
    <t>Procesamiento y conservación de frutas, legumbres, hortalizas y tubérculos (excepto elaboración de jugos de frutas)</t>
  </si>
  <si>
    <t>Elaboración de productos lácteos (excepto bebidas)</t>
  </si>
  <si>
    <t>Fabricación de prendas de vestir de piel</t>
  </si>
  <si>
    <t>Edición y publicación de libros (Tarifa especial para los contribuyentes que cumplen condiciones del Acuerdo 98 de 2003)</t>
  </si>
  <si>
    <t>Industrias básicas de hierro y de acero</t>
  </si>
  <si>
    <t>Fundición de hierro y de acero</t>
  </si>
  <si>
    <t>Fundición de metales no ferrosos</t>
  </si>
  <si>
    <t>Fabricación de vehículos automotores y sus motores</t>
  </si>
  <si>
    <t>Fabricación de carrocerías para vehículos automotores; fabricación de remolques y semirremolques</t>
  </si>
  <si>
    <t>Fabricación de partes, piezas (autopartes) y accesorios (lujos) para vehículos automotores</t>
  </si>
  <si>
    <t>Construcción de barcos y de estructuras flotantes</t>
  </si>
  <si>
    <t>Construcción de embarcaciones de recreo y deporte</t>
  </si>
  <si>
    <t>Fabricación de aeronaves, naves espaciales y de maquinaria conexa</t>
  </si>
  <si>
    <t>Fabricación de vehículos militares de combate</t>
  </si>
  <si>
    <t>Fabricación de motocicletas</t>
  </si>
  <si>
    <t>Fabricación de bicicletas y de sillas de ruedas para personas con discapacidad</t>
  </si>
  <si>
    <t>Fabricación de otros tipos de equipo de transporte n.c.p.</t>
  </si>
  <si>
    <t>Extracción de hulla (carbón de piedra)</t>
  </si>
  <si>
    <t>Extracción de carbón lignito</t>
  </si>
  <si>
    <t>Extracción de petróleo crudo</t>
  </si>
  <si>
    <t>Extracción de gas natural</t>
  </si>
  <si>
    <t>Extracción de minerales de hierro</t>
  </si>
  <si>
    <t>Extracción de minerales de uranio y de torio</t>
  </si>
  <si>
    <t>Extracción de oro y otros metales preciosos</t>
  </si>
  <si>
    <t>Extracción de minerales de níquel</t>
  </si>
  <si>
    <t>Extracción de otros minerales metalíferos no ferrosos n.c.p.</t>
  </si>
  <si>
    <t>Extracción de arcillas de uso industrial, caliza, caolín y bentonitas</t>
  </si>
  <si>
    <t>Extracción de esmeraldas, piedras preciosas y semipreciosas</t>
  </si>
  <si>
    <t>Extracción de minerales para la fabricación de abonos y productos químicos</t>
  </si>
  <si>
    <t>Extracción de halita (sal)</t>
  </si>
  <si>
    <t>Extracción de otros minerales no metálicos n.c.p.</t>
  </si>
  <si>
    <t>Destilación, rectificación y mezcla de bebidas alcohólicas</t>
  </si>
  <si>
    <t>Elaboración de bebidas fermentadas no destiladas</t>
  </si>
  <si>
    <t>Producción de malta, elaboración de cervezas y otras bebidas malteadas</t>
  </si>
  <si>
    <t>Elaboración de bebidas no alcohólicas, producción de aguas minerales y de otras aguas embotelladas</t>
  </si>
  <si>
    <t>Elaboración de productos de tabaco</t>
  </si>
  <si>
    <t>Preparación e hilatura de fibras textiles</t>
  </si>
  <si>
    <t>Tejeduría de productos textiles</t>
  </si>
  <si>
    <t>Acabado de productos textiles</t>
  </si>
  <si>
    <t>Fabricación de tejidos de punto y ganchillo</t>
  </si>
  <si>
    <t>Confección de artículos con materiales textiles, excepto prendas de vestir</t>
  </si>
  <si>
    <t>Fabricación de tapetes y alfombras para pisos</t>
  </si>
  <si>
    <t>Fabricación de cuerdas, cordeles, cables, bramantes y redes</t>
  </si>
  <si>
    <t>Fabricación de otros artículos textiles n.c.p.</t>
  </si>
  <si>
    <t>Curtido y recurtido de cueros; recurtido y teñido de pieles.</t>
  </si>
  <si>
    <t>Fabricación de artículos de viaje, bolsos de mano y artículos similares elaborados en cuero, y fabricación de artículos de talabartería y guarnicionería.</t>
  </si>
  <si>
    <t>Fabricación de artículos de viaje, bolsos de mano y artículos similares; artículos de talabartería y guarnicionería elaborados en otros materiales</t>
  </si>
  <si>
    <t>Fabricación de partes del calzado</t>
  </si>
  <si>
    <t>Aserrado, acepillado e impregnación de la madera</t>
  </si>
  <si>
    <t>Fabricación de hojas de madera para enchapado; fabricación de tableros contrachapados, tableros laminados, tableros de partículas y otros tableros y paneles</t>
  </si>
  <si>
    <t>Fabricación de partes y piezas de madera, de carpintería y ebanistería para la construcción y para edificios</t>
  </si>
  <si>
    <t>Fabricación de recipientes de madera</t>
  </si>
  <si>
    <t>Fabricación de otros productos de madera; fabricación de artículos de corcho, cestería y espartería</t>
  </si>
  <si>
    <t>Fabricación de pulpas (pastas) celulósicas; papel y cartón</t>
  </si>
  <si>
    <t>Fabricación de papel y cartón ondulado (corrugado); fabricación de envases, empaques y de embalajes de papel y cartón.</t>
  </si>
  <si>
    <t>Fabricación de otros artículos de papel y cartón</t>
  </si>
  <si>
    <t>Fabricación de productos de hornos de coque</t>
  </si>
  <si>
    <t>Actividad de mezcla de combustibles</t>
  </si>
  <si>
    <t>Fabricación de sustancias y productos químicos básicos</t>
  </si>
  <si>
    <t>Fabricación de abonos y compuestos inorgánicos nitrogenados</t>
  </si>
  <si>
    <t>Fabricación de plásticos en formas primarias</t>
  </si>
  <si>
    <t>Fabricación de caucho sintético en formas primarias</t>
  </si>
  <si>
    <t>Fabricación de plaguicidas y otros productos químicos de uso agropecuario</t>
  </si>
  <si>
    <t>Fabricación de pinturas, barnices y revestimientos similares, tintas para impresión y masillas</t>
  </si>
  <si>
    <t>Fabricación de jabones y detergentes, preparados para limpiar y pulir; perfumes y preparados de tocador</t>
  </si>
  <si>
    <t>Fabricación de otros productos químicos n.c.p.</t>
  </si>
  <si>
    <t>Fabricación de fibras sintéticas y artificiales</t>
  </si>
  <si>
    <t>Fabricación de productos farmacéuticos, sustancias químicas medicinales y productos botánicos de uso farmacéutico</t>
  </si>
  <si>
    <t>Fabricación de llantas y neumáticos de caucho</t>
  </si>
  <si>
    <t>Reencauche de llantas usadas</t>
  </si>
  <si>
    <t>Fabricación de formas básicas de caucho y otros productos de caucho n.c.p.</t>
  </si>
  <si>
    <t>Fabricación de formas básicas de plástico</t>
  </si>
  <si>
    <t>Fabricación de artículos de plástico n.c.p.</t>
  </si>
  <si>
    <t>Fabricación de vidrio y productos de vidrio</t>
  </si>
  <si>
    <t>Fabricación de productos refractarios</t>
  </si>
  <si>
    <t>Fabricación de materiales de arcilla para la construcción</t>
  </si>
  <si>
    <t>Fabricación de otros productos de cerámica y porcelana</t>
  </si>
  <si>
    <t>Fabricación de artículos de hormigón, cemento y yeso</t>
  </si>
  <si>
    <t>Corte, tallado y acabado de la piedra</t>
  </si>
  <si>
    <t>Fabricación de otros productos minerales no metálicos n.c.p.</t>
  </si>
  <si>
    <t>Industrias básicas de metales preciosos</t>
  </si>
  <si>
    <t>Industrias básicas de otros metales no ferrosos</t>
  </si>
  <si>
    <t>Fabricación de productos metálicos para uso estructural</t>
  </si>
  <si>
    <t>Fabricación de tanques, depósitos y recipientes de metal, excepto los utilizados para el envase o transporte de mercancías</t>
  </si>
  <si>
    <t>Fabricación de generadores de vapor, excepto calderas de agua caliente para calefacción central</t>
  </si>
  <si>
    <t>Fabricación de armas y municiones</t>
  </si>
  <si>
    <t>Forja, prensado, estampado y laminado de metal; pulvimetalurgia</t>
  </si>
  <si>
    <t>Fabricación de artículos de cuchillería, herramientas de mano y artículos de ferretería</t>
  </si>
  <si>
    <t>Fabricación de otros productos elaborados de metal n.c.p.</t>
  </si>
  <si>
    <t>Fabricación de componentes y tableros electrónicos</t>
  </si>
  <si>
    <t>Fabricación de computadoras y de equipo periférico</t>
  </si>
  <si>
    <t>Fabricación de equipos de comunicación</t>
  </si>
  <si>
    <t>Fabricación de aparatos electrónicos de consumo</t>
  </si>
  <si>
    <t>Fabricación de relojes</t>
  </si>
  <si>
    <t>Fabricación de equipo de irradiación y equipo electrónico de uso médico y terapéutico</t>
  </si>
  <si>
    <t>Fabricación de soportes magnéticos y ópticos</t>
  </si>
  <si>
    <t>Fabricación de motores, generadores y transformadores eléctricos.</t>
  </si>
  <si>
    <t>Fabricación de aparatos de distribución y control de la energía eléctrica</t>
  </si>
  <si>
    <t>Fabricación de pilas, baterías y acumuladores eléctricos</t>
  </si>
  <si>
    <t>Fabricación de hilos y cables eléctricos y de fibra óptica</t>
  </si>
  <si>
    <t>Fabricación de dispositivos de cableado</t>
  </si>
  <si>
    <t>Fabricación de equipos eléctricos de iluminación</t>
  </si>
  <si>
    <t>Fabricación de otros tipos de equipo eléctrico n.c.p.</t>
  </si>
  <si>
    <t>Fabricación de motores, turbinas, y partes para motores de combustión interna</t>
  </si>
  <si>
    <t>Fabricación de equipos de potencia hidráulica y neumática</t>
  </si>
  <si>
    <t>Fabricación de otras bombas, compresores, grifos y válvulas</t>
  </si>
  <si>
    <t>Fabricación de cojinetes, engranajes, trenes de engranajes y piezas de transmisión</t>
  </si>
  <si>
    <t>Fabricación de hornos, hogares y quemadores industriales</t>
  </si>
  <si>
    <t>Fabricación de equipo de elevación y manipulación</t>
  </si>
  <si>
    <t>Fabricación de maquinaria y equipo de oficina (excepto computadoras y equipo periférico)</t>
  </si>
  <si>
    <t>Fabricación de herramientas manuales con motor</t>
  </si>
  <si>
    <t>Fabricación de otros tipos de maquinaria y equipo de uso general n.c.p.</t>
  </si>
  <si>
    <t>Fabricación de maquinaria agropecuaria y forestal</t>
  </si>
  <si>
    <t>Fabricación de máquinas formadoras de metal y de máquinas herramienta</t>
  </si>
  <si>
    <t>Fabricación de maquinaria para la metalurgia</t>
  </si>
  <si>
    <t>Fabricación de maquinaria para explotación de minas y canteras y para obras de construcción</t>
  </si>
  <si>
    <t>Fabricación de maquinaria para la elaboración de alimentos, bebidas y tabaco</t>
  </si>
  <si>
    <t>Fabricación de maquinaria para la elaboración de productos textiles, prendas de vestir y cueros</t>
  </si>
  <si>
    <t>Fabricación de otros tipos de maquinaria y equipo de uso especial n.c.p.</t>
  </si>
  <si>
    <t>Fabricación de muebles</t>
  </si>
  <si>
    <t>Fabricación de colchones y somieres</t>
  </si>
  <si>
    <t>Fabricación de joyas, bisutería y artículos conexos</t>
  </si>
  <si>
    <t>Fabricación de instrumentos musicales</t>
  </si>
  <si>
    <t>Otras industrias manufactureras n.c.p.</t>
  </si>
  <si>
    <t>Generación de energía eléctrica</t>
  </si>
  <si>
    <t>Transmisión de energía eléctrica</t>
  </si>
  <si>
    <t>Tratamiento y disposición de desechos no peligrosos</t>
  </si>
  <si>
    <t>Tratamiento y disposición de desechos peligrosos</t>
  </si>
  <si>
    <t>Recuperación de materiales</t>
  </si>
  <si>
    <t>Edición de directorios y listas de correo</t>
  </si>
  <si>
    <t>Otros trabajos de edición</t>
  </si>
  <si>
    <t>Edición de programas de informática (software)</t>
  </si>
  <si>
    <t>Actividades de producción de películas cinematográficas, videos, programas, anuncios y comerciales de televisión (excepto programación de televisión)</t>
  </si>
  <si>
    <t>Actividades de grabación de sonido y edición de música</t>
  </si>
  <si>
    <t>Elaboración de jugos de frutas</t>
  </si>
  <si>
    <t>Elaboración de bebidas lácteas</t>
  </si>
  <si>
    <t>Fabricación de artículos de piel (excepto prendas de vestir)</t>
  </si>
  <si>
    <t>Fabricación de artículos de punto y ganchillo (excepto prendas de vestir)</t>
  </si>
  <si>
    <t>Producción de gas</t>
  </si>
  <si>
    <t>Captación y tratamiento de agua</t>
  </si>
  <si>
    <t>Edición y publicación de libros</t>
  </si>
  <si>
    <t>Comercio al por mayor de productos alimenticios</t>
  </si>
  <si>
    <t>Comercio al por menor de productos agrícolas para el consumo en establecimientos especializados</t>
  </si>
  <si>
    <t>Comercio al por menor de leche, productos lácteos y huevos, en establecimientos especializados</t>
  </si>
  <si>
    <t>Comercio al por menor de carnes (incluye aves de corral), productos cárnicos, pescados y productos de mar, en establecimientos especializados</t>
  </si>
  <si>
    <t>Comercio al por menor de otros productos alimenticios n.c.p., en establecimientos especializados</t>
  </si>
  <si>
    <t>Comercio al por mayor de materias primas agrícolas en bruto (alimentos)</t>
  </si>
  <si>
    <t>Comercio al por mayor de productos farmacéuticos y medicinales</t>
  </si>
  <si>
    <t>Comercio al por menor en establecimientos no especializados, con surtido compuesto principalmente por drogas, medicamentos, textos escolares, libros y cuadernos.</t>
  </si>
  <si>
    <t>Comercio al por menor de productos farmacéuticos y medicinales en establecimientos especializados</t>
  </si>
  <si>
    <t>Comercio al por menor de alimentos en puestos de venta móviles</t>
  </si>
  <si>
    <t>Comercio al por menor de alimentos y productos agrícolas en bruto; venta de textos escolares y libros (incluye cuadernos escolares); venta de drogas y medicamentos realizado a través de internet</t>
  </si>
  <si>
    <t>Comercio al por menor de alimentos y productos agrícolas en bruto; venta de textos escolares y libros (incluye cuadernos escolares); venta de drogas y medicamentos realizado a través de casas de venta o por correo</t>
  </si>
  <si>
    <t>Otros tipos de comercio al por menor no realizado en establecimientos, puestos de venta o mercados de textos escolares y libros (incluye cuadernos escolares); venta de drogas y medicamentos</t>
  </si>
  <si>
    <t>Comercio de vehículos automotores nuevos</t>
  </si>
  <si>
    <t>Comercio de vehículos automotores usados</t>
  </si>
  <si>
    <t>Comercio de motocicletas</t>
  </si>
  <si>
    <t>Comercio al por mayor de materiales de construcción</t>
  </si>
  <si>
    <t>Comercio al por menor de materiales de construcción</t>
  </si>
  <si>
    <t>Comercio al por menor de combustible para automotores</t>
  </si>
  <si>
    <t>Comercio al por mayor de licores y cigarrillos</t>
  </si>
  <si>
    <t>Venta de joyas</t>
  </si>
  <si>
    <t>Comercio al por menor de licores y cigarrillos</t>
  </si>
  <si>
    <t>Comercio al por menor de cigarrillos y licores en puestos de venta móviles</t>
  </si>
  <si>
    <t>Otros tipos de comercio al por menor no realizado en establecimientos, puestos de venta o mercados de cigarrillos y licores; venta de combustibles derivados del petróleo y venta de joyas</t>
  </si>
  <si>
    <t>Comercialización de energía eléctrica</t>
  </si>
  <si>
    <t>Comercio de partes, piezas (autopartes) y accesorios (lujos) para vehículos automotores</t>
  </si>
  <si>
    <t>Comercio al por mayor de prendas de vestir</t>
  </si>
  <si>
    <t>Comercio al por mayor de calzado</t>
  </si>
  <si>
    <t>Comercio al por mayor de aparatos y equipo de uso doméstico</t>
  </si>
  <si>
    <t>Comercio al por mayor de computadores, equipo periférico y programas de informática</t>
  </si>
  <si>
    <t>Comercio al por mayor de equipo, partes y piezas electrónicos y de telecomunicaciones</t>
  </si>
  <si>
    <t>Comercio al por mayor de maquinaria y equipo agropecuarios</t>
  </si>
  <si>
    <t>Comercio al por mayor de otros tipos de maquinaria y equipo n.c.p.</t>
  </si>
  <si>
    <t>Comercio al por mayor de metales y productos metalíferos</t>
  </si>
  <si>
    <t>Comercio al por mayor de productos químicos básicos, cauchos y plásticos en formas primarias y productos químicos de uso agropecuario</t>
  </si>
  <si>
    <t>Comercio al por mayor de desperdicios, desechos y chatarra</t>
  </si>
  <si>
    <t>Comercio al por mayor de otros productos n.c.p.</t>
  </si>
  <si>
    <t>Comercio al por mayor no especializado</t>
  </si>
  <si>
    <t>Comercio al por menor de lubricantes (aceites, grasas), aditivos y productos de limpieza para vehículos automotores</t>
  </si>
  <si>
    <t>Comercio al por menor de computadores, equipos periféricos, programas de informática y equipos de telecomunicaciones en establecimientos especializados</t>
  </si>
  <si>
    <t>Comercio al por menor de equipos y aparatos de sonido y de video, en establecimientos especializados</t>
  </si>
  <si>
    <t>Comercio al por menor de productos textiles en establecimientos especializados</t>
  </si>
  <si>
    <t>Comercio al por menor de otros artículos domésticos en establecimientos especializados</t>
  </si>
  <si>
    <t>Comercio al por menor de artículos deportivos, en establecimientos especializados</t>
  </si>
  <si>
    <t>Comercio al por menor de otros artículos culturales y de entretenimiento n.c.p. en establecimientos especializados</t>
  </si>
  <si>
    <t>Comercio al por menor de prendas de vestir y sus accesorios (incluye artículos de piel) en establecimientos especializados</t>
  </si>
  <si>
    <t>Comercio al por menor de todo tipo de calzado y artículos de cuero y sucedáneos del cuero en establecimientos especializados.</t>
  </si>
  <si>
    <t>Comercio al por menor de otros productos nuevos en establecimientos especializados</t>
  </si>
  <si>
    <t>Comercio al por menor de artículos de segunda mano</t>
  </si>
  <si>
    <t>Comercio al por menor de productos textiles, prendas de vestir y calzado, en puestos de venta móviles</t>
  </si>
  <si>
    <t>Comercio al por menor de otros productos en puestos de venta móviles</t>
  </si>
  <si>
    <t>Comercio de partes, piezas y accesorios de motocicletas</t>
  </si>
  <si>
    <t>Comercio al por mayor de materias primas pecuarias y animales vivos</t>
  </si>
  <si>
    <t>Comercio al por mayor de bebidas y tabaco (diferentes a licores y cigarrillos)</t>
  </si>
  <si>
    <t>Comercio al por mayor de productos cosméticos y de tocador (excepto productos farmacéuticos y medicinales)</t>
  </si>
  <si>
    <t>Comercio al por mayor de otros utensilios domésticos n.c.p. (excepto joyas)</t>
  </si>
  <si>
    <t>Comercio al por mayor de combustibles sólidos, líquidos, gaseosos y productos conexos (excepto combustibles derivados del petróleo)</t>
  </si>
  <si>
    <t>Comercio al por menor de artículos de ferretería, pinturas y productos de vidrio en establecimientos especializados (excepto materiales de construcción)</t>
  </si>
  <si>
    <t>Comercio al por menor de periódicos, materiales y artículos de papelería y escritorio, en establecimientos especializados (excepto libros, textos escolares y cuadernos)</t>
  </si>
  <si>
    <t>Otros tipos de comercio al por menor no realizado en establecimientos, puestos de venta o mercados de demás productos n.c.p.</t>
  </si>
  <si>
    <t>Actividades comerciales de las casas de empeño o compraventa</t>
  </si>
  <si>
    <t>Transporte férreo de pasajeros</t>
  </si>
  <si>
    <t>Transporte férreo de carga</t>
  </si>
  <si>
    <t>Transporte de pasajeros</t>
  </si>
  <si>
    <t>Transporte mixto</t>
  </si>
  <si>
    <t>Transporte de carga por carretera</t>
  </si>
  <si>
    <t>Transporte por tuberías</t>
  </si>
  <si>
    <t>Transporte de pasajeros marítimo y de cabotaje</t>
  </si>
  <si>
    <t>Transporte fluvial de pasajeros</t>
  </si>
  <si>
    <t>Transporte fluvial de carga</t>
  </si>
  <si>
    <t>Transporte aéreo nacional de pasajeros</t>
  </si>
  <si>
    <t>Transporte aéreo internacional de pasajeros</t>
  </si>
  <si>
    <t>Transporte aéreo nacional de carga</t>
  </si>
  <si>
    <t>Transporte aéreo internacional de carga</t>
  </si>
  <si>
    <t>Actividades de puertos y servicios complementarios para el transporte acuático</t>
  </si>
  <si>
    <t>Edición de periódicos, revistas y otras publicaciones periódicas</t>
  </si>
  <si>
    <t>Actividades de programación y transmisión en el servicio de radiodifusión sonora</t>
  </si>
  <si>
    <t>Servicio de edición de libros</t>
  </si>
  <si>
    <t>Actividades de programación de televisión</t>
  </si>
  <si>
    <t>Construcción de edificios residenciales</t>
  </si>
  <si>
    <t>Construcción de edificios no residenciales</t>
  </si>
  <si>
    <t>Construcción de carreteras y vías de ferrocarril</t>
  </si>
  <si>
    <t>Construcción de proyectos de servicio público</t>
  </si>
  <si>
    <t>Construcción de otras obras de ingeniería civil</t>
  </si>
  <si>
    <t>Demolición</t>
  </si>
  <si>
    <t>Preparación del terreno</t>
  </si>
  <si>
    <t>Instalaciones eléctricas de la construcción</t>
  </si>
  <si>
    <t>Instalaciones de fontanería, calefacción y aire acondicionado de la construcción</t>
  </si>
  <si>
    <t>Otras instalaciones especializadas de la construcción</t>
  </si>
  <si>
    <t>Terminación y acabado de edificios y obras de ingeniería civil</t>
  </si>
  <si>
    <t>Otras actividades especializadas para la construcción de edificios y obras de ingeniería civil</t>
  </si>
  <si>
    <t>Actividades de exhibición de películas cinematográficas y videos</t>
  </si>
  <si>
    <t>Actividades de consultoría informática y actividades de administración de instalaciones informáticas</t>
  </si>
  <si>
    <t>Actividades jurídicas como consultoría profesional</t>
  </si>
  <si>
    <t>Actividades de contabilidad, teneduría de libros, auditoría financiera y asesoría tributaria como consultoría profesional</t>
  </si>
  <si>
    <t>Actividades de administración empresarial como consultoría profesional</t>
  </si>
  <si>
    <t>Actividades de consultoría de gestión</t>
  </si>
  <si>
    <t>Ensayos y análisis técnicos como consultoría profesional</t>
  </si>
  <si>
    <t>Estudios de mercado y realización de encuestas de opinión pública como consultoría profesional</t>
  </si>
  <si>
    <t>Actividades especializadas de diseño como consultoría profesional</t>
  </si>
  <si>
    <t>Otras actividades profesionales, científicas y técnicas n.c.p. como consultoría profesional (incluye actividades de periodistas)</t>
  </si>
  <si>
    <t>Alojamiento en hoteles</t>
  </si>
  <si>
    <t>Alojamiento en aparta-hoteles</t>
  </si>
  <si>
    <t>Alojamiento en centros vacacionales</t>
  </si>
  <si>
    <t>Alojamiento rural</t>
  </si>
  <si>
    <t>Otros tipos de alojamientos para visitantes</t>
  </si>
  <si>
    <t>Actividades de zonas de camping y parques para vehículos recreacionales</t>
  </si>
  <si>
    <t>Servicio por horas  de alojamiento</t>
  </si>
  <si>
    <t>Otros tipos de alojamiento n.c.p.</t>
  </si>
  <si>
    <t>Expendio a la mesa de comidas preparadas</t>
  </si>
  <si>
    <t>Expendio por autoservicio de comidas preparadas</t>
  </si>
  <si>
    <t>Expendio de comidas preparadas en cafeterías</t>
  </si>
  <si>
    <t>Otros tipos de expendio de comidas preparadas n.c.p.</t>
  </si>
  <si>
    <t>Catering para eventos</t>
  </si>
  <si>
    <t>Actividades de otros servicios de comidas</t>
  </si>
  <si>
    <t>Expendio de bebidas alcohólicas para el consumo dentro del establecimiento</t>
  </si>
  <si>
    <t>Actividades de seguridad privada</t>
  </si>
  <si>
    <t>Actividades de servicios de sistemas de seguridad</t>
  </si>
  <si>
    <t>Actividades de detectives e investigadores privados</t>
  </si>
  <si>
    <t>Servicios de las casas de empeño o compraventas</t>
  </si>
  <si>
    <t>Actividades de apoyo a la agricultura</t>
  </si>
  <si>
    <t>Actividades de apoyo a la ganadería</t>
  </si>
  <si>
    <t>Tratamiento de semillas para propagación</t>
  </si>
  <si>
    <t>Servicios de apoyo a la silvicultura</t>
  </si>
  <si>
    <t>Actividades de apoyo para la extracción de petróleo y de gas natural</t>
  </si>
  <si>
    <t>Actividades de apoyo para otras actividades de explotación de minas y canteras</t>
  </si>
  <si>
    <t>Trilla de café</t>
  </si>
  <si>
    <t>Actividades de impresión</t>
  </si>
  <si>
    <t>Actividades de servicios relacionados con la impresión</t>
  </si>
  <si>
    <t>Producción de copias a partir de grabaciones originales</t>
  </si>
  <si>
    <t>Mantenimiento y reparación especializado de productos elaborados en metal</t>
  </si>
  <si>
    <t>Mantenimiento y reparación especializado de maquinaria y equipo</t>
  </si>
  <si>
    <t>Mantenimiento y reparación especializado de equipo electrónico y óptico</t>
  </si>
  <si>
    <t>Mantenimiento y reparación especializado de equipo eléctrico</t>
  </si>
  <si>
    <t>Mantenimiento y reparación especializado de equipo de transporte, excepto los vehículos automotores, motocicletas y bicicletas</t>
  </si>
  <si>
    <t>Mantenimiento y reparación de otros tipos de equipos y sus componentes n.c.p.</t>
  </si>
  <si>
    <t>Instalación especializada de maquinaria y equipo industrial</t>
  </si>
  <si>
    <t>Distribución de energía eléctrica</t>
  </si>
  <si>
    <t>Suministro de vapor y aire acondicionado</t>
  </si>
  <si>
    <t>Recolección de desechos no peligrosos</t>
  </si>
  <si>
    <t>Recolección de desechos peligrosos</t>
  </si>
  <si>
    <t>Mantenimiento y reparación de vehículos automotores.</t>
  </si>
  <si>
    <t>Mantenimiento y reparación de motocicletas y de sus partes y piezas</t>
  </si>
  <si>
    <t>Comercio al por mayor a cambio de una retribución o por contrata</t>
  </si>
  <si>
    <t>Almacenamiento y depósito</t>
  </si>
  <si>
    <t>Actividades de estaciones, vías y servicios complementarios para el transporte terrestre</t>
  </si>
  <si>
    <t>Actividades de aeropuertos, servicios de navegación aérea y demás actividades conexas al transporte aéreo</t>
  </si>
  <si>
    <t>Manipulación de carga</t>
  </si>
  <si>
    <t>Otras actividades complementarias al transporte</t>
  </si>
  <si>
    <t>Actividades postales nacionales</t>
  </si>
  <si>
    <t>Actividades de mensajería</t>
  </si>
  <si>
    <t>Actividades de distribución de películas cinematográficas, videos, programas, anuncios y comerciales de televisión</t>
  </si>
  <si>
    <t>Actividades de telecomunicaciones alámbricas</t>
  </si>
  <si>
    <t>Actividades de telecomunicaciones inalámbricas</t>
  </si>
  <si>
    <t>Actividades de telecomunicación satelital</t>
  </si>
  <si>
    <t>Otras actividades de telecomunicaciones</t>
  </si>
  <si>
    <t>Actividades de desarrollo de sistemas informáticos (planificación, análisis, diseño, programación, pruebas)</t>
  </si>
  <si>
    <t>Otras actividades de tecnologías de información y actividades de servicios informáticos</t>
  </si>
  <si>
    <t>Procesamiento de datos, alojamiento (hosting) y actividades relacionadas</t>
  </si>
  <si>
    <t>Portales Web</t>
  </si>
  <si>
    <t>Actividades de agencias de noticias</t>
  </si>
  <si>
    <t>Otras actividades de servicio de información n.c.p.</t>
  </si>
  <si>
    <t>Corretaje de valores y de contratos de productos básicos</t>
  </si>
  <si>
    <t>Otras actividades relacionadas con el mercado de valores</t>
  </si>
  <si>
    <t>Evaluación de riesgos y daños, y otras actividades de servicios auxiliares</t>
  </si>
  <si>
    <t>Actividades de las bolsas de valores</t>
  </si>
  <si>
    <t>Actividades inmobiliarias realizadas con bienes propios o arrendados</t>
  </si>
  <si>
    <t>Actividades inmobiliarias realizadas a cambio de una retribución o por contrata</t>
  </si>
  <si>
    <t>Actividades de fotografía</t>
  </si>
  <si>
    <t>Actividades veterinarias</t>
  </si>
  <si>
    <t>Alquiler y arrendamiento de vehículos automotores</t>
  </si>
  <si>
    <t>Alquiler y arrendamiento de equipo recreativo y deportivo</t>
  </si>
  <si>
    <t>Alquiler de videos y discos</t>
  </si>
  <si>
    <t>Alquiler y arrendamiento de otros efectos personales y enseres domésticos n.c.p.</t>
  </si>
  <si>
    <t>Alquiler y arrendamiento de otros tipos de maquinaria, equipo y bienes tangibles n.c.p.</t>
  </si>
  <si>
    <t>Arrendamiento de propiedad intelectual y productos similares, excepto obras protegidas por derechos de autor</t>
  </si>
  <si>
    <t>Actividades de las agencias de viaje</t>
  </si>
  <si>
    <t>Actividades de operadores turísticos</t>
  </si>
  <si>
    <t>Otros servicios de reserva y actividades relacionadas</t>
  </si>
  <si>
    <t>Actividades combinadas de apoyo a instalaciones</t>
  </si>
  <si>
    <t>Limpieza general interior de edificios</t>
  </si>
  <si>
    <t>Otras actividades de limpieza de edificios e instalaciones industriales</t>
  </si>
  <si>
    <t>Actividades de paisajismo y servicios de mantenimiento conexos</t>
  </si>
  <si>
    <t>Actividades combinadas de servicios administrativos de oficina</t>
  </si>
  <si>
    <t>Fotocopiado, preparación de documentos y otras actividades especializadas de apoyo a oficina</t>
  </si>
  <si>
    <t>Actividades de centros de llamadas (Call center)</t>
  </si>
  <si>
    <t>Organización de convenciones y eventos comerciales</t>
  </si>
  <si>
    <t>Actividades de agencias de cobranza y oficinas de calificación crediticia</t>
  </si>
  <si>
    <t>Actividades de envase y empaque</t>
  </si>
  <si>
    <t>Otras actividades de servicio de apoyo a las empresas n.c.p.</t>
  </si>
  <si>
    <t>Educación técnica profesional</t>
  </si>
  <si>
    <t>Educación tecnológica</t>
  </si>
  <si>
    <t>Educación de instituciones universitarias o de escuelas tecnológicas</t>
  </si>
  <si>
    <t>Educación de universidades</t>
  </si>
  <si>
    <t>Enseñanza deportiva y recreativa</t>
  </si>
  <si>
    <t>Enseñanza cultural</t>
  </si>
  <si>
    <t>Otros tipos de educación n.c.p.</t>
  </si>
  <si>
    <t>Actividades de apoyo a la educación</t>
  </si>
  <si>
    <t>Actividades de hospitales y clínicas, con internación</t>
  </si>
  <si>
    <t>Actividades de atención residencial, para el cuidado de pacientes con retardo mental, enfermedad mental y consumo de sustancias psicoactivas</t>
  </si>
  <si>
    <t>Actividades de atención en instituciones para el cuidado de personas mayores y/o discapacitadas</t>
  </si>
  <si>
    <t>Otras actividades de atención en instituciones con alojamiento</t>
  </si>
  <si>
    <t>Actividades de asistencia social sin alojamiento para personas mayores y discapacitadas</t>
  </si>
  <si>
    <t>Mantenimiento y reparación de computadores y de equipo periférico</t>
  </si>
  <si>
    <t>Mantenimiento y reparación de equipos de comunicación</t>
  </si>
  <si>
    <t>Mantenimiento y reparación de aparatos electrónicos de consumo</t>
  </si>
  <si>
    <t>Mantenimiento y reparación de aparatos domésticos y equipos domésticos y de jardinería</t>
  </si>
  <si>
    <t>Reparación de calzado y artículos de cuero</t>
  </si>
  <si>
    <t>Reparación de muebles y accesorios para el hogar</t>
  </si>
  <si>
    <t>Mantenimiento y reparación de otros efectos personales y enseres domésticos</t>
  </si>
  <si>
    <t>Lavado y limpieza, incluso la limpieza en seco, de productos textiles y de piel</t>
  </si>
  <si>
    <t>Peluquería y otros tratamientos de belleza</t>
  </si>
  <si>
    <t>Pompas fúnebres y actividades relacionadas</t>
  </si>
  <si>
    <t>Otras actividades de servicios personales n.c.p.</t>
  </si>
  <si>
    <t>Distribución de combustibles gaseosos por tuberías</t>
  </si>
  <si>
    <t>Actividades de saneamiento ambiental y otros servicios de gestión de desechos (excepto los servicios prestados por contratistas de construcción, constructores y urbanizadores)</t>
  </si>
  <si>
    <t>Actividades de transmisión de televisión</t>
  </si>
  <si>
    <t>Actividades jurídicas en el ejercicio de una profesión liberal</t>
  </si>
  <si>
    <t>Actividades de contabilidad, teneduría de libros, auditoría financiera y asesoría tributaria en el ejercicio de una profesión liberal</t>
  </si>
  <si>
    <t>Actividades de administración empresarial en el ejercicio de una profesión liberal</t>
  </si>
  <si>
    <t>Ensayos y análisis técnicos como consultoría profesional en el ejercicio de una profesión liberal</t>
  </si>
  <si>
    <t>Estudios de mercado y realización de encuestas de opinión pública en el ejercicio de una profesión liberal</t>
  </si>
  <si>
    <t>Actividades especializadas de diseño en el ejercicio de una profesión liberal</t>
  </si>
  <si>
    <t>Otras actividades profesionales, científicas y técnicas n.c.p. en el ejercicio de una profesión liberal</t>
  </si>
  <si>
    <t>Educación de formación laboral</t>
  </si>
  <si>
    <t>Educación académica no formal (excepto programas de educación básica primaria, básica secundaria y media no gradual con fines de validación)</t>
  </si>
  <si>
    <t>Educación académica no formal impartida mediante programas de educación básica primaria, básica secundaria y media no gradual con fines de validación</t>
  </si>
  <si>
    <t>Actividades de juegos de destreza, habilidad, conocimiento y fuerza</t>
  </si>
  <si>
    <t>Otras actividades recreativas y de esparcimiento n.c.p. (excepto juegos de suerte y azar, discotecas y similares )</t>
  </si>
  <si>
    <t>Actividades de asociaciones empresariales y de empleadores</t>
  </si>
  <si>
    <t>Actividades de otras asociaciones n.c.p.</t>
  </si>
  <si>
    <t>Educación de la primera infancia</t>
  </si>
  <si>
    <t>Educación preescolar</t>
  </si>
  <si>
    <t>Educación básica primaria</t>
  </si>
  <si>
    <t>Educación básica secundaria</t>
  </si>
  <si>
    <t>Educación media académica</t>
  </si>
  <si>
    <t>Educación media técnica</t>
  </si>
  <si>
    <t>Establecimientos que combinan diferentes niveles de educación inicial, preescolar, básica primaria, básica secundaria y media</t>
  </si>
  <si>
    <t>Banca Central</t>
  </si>
  <si>
    <t>Bancos comerciales</t>
  </si>
  <si>
    <t>Actividades de las corporaciones financieras</t>
  </si>
  <si>
    <t>Actividades de las compañías de financiamiento</t>
  </si>
  <si>
    <t>Banca de segundo piso</t>
  </si>
  <si>
    <t>Actividades de las cooperativas financieras</t>
  </si>
  <si>
    <t>Fideicomisos, fondos y entidades financieras similares</t>
  </si>
  <si>
    <t>Leasing financiero (arrendamiento financiero)</t>
  </si>
  <si>
    <t>Actividades financieras de fondos de empleados y otras formas asociativas del sector solidario</t>
  </si>
  <si>
    <t>Actividades de compra de cartera o factoring</t>
  </si>
  <si>
    <t>Otras actividades de distribución de fondos</t>
  </si>
  <si>
    <t>Instituciones especiales oficiales</t>
  </si>
  <si>
    <t>Seguros generales</t>
  </si>
  <si>
    <t>Seguros de vida</t>
  </si>
  <si>
    <t>Reaseguros</t>
  </si>
  <si>
    <t>Capitalización</t>
  </si>
  <si>
    <t>Servicios de seguros sociales de salud</t>
  </si>
  <si>
    <t>Otras actividades auxiliares de las actividades de servicios financieros n.c.p.</t>
  </si>
  <si>
    <t>Actividades de agentes y corredores de seguros</t>
  </si>
  <si>
    <t>Actividades de administración de fondos</t>
  </si>
  <si>
    <t>Actividades de los profesionales de compra y venta de divisas</t>
  </si>
  <si>
    <t>Otras actividades de servicio financiero, excepto las de seguros y pensiones n.c.p.</t>
  </si>
  <si>
    <t>Administración de mercados financieros (excepto actividades de las bolsas de valores)</t>
  </si>
  <si>
    <t>INDICADORES DE RETENCIONES</t>
  </si>
  <si>
    <t>DESCRIPCION (40)</t>
  </si>
  <si>
    <t>01</t>
  </si>
  <si>
    <t>RETENCION ENAJENACION ACTIVOS FIJOS 1%</t>
  </si>
  <si>
    <t>02</t>
  </si>
  <si>
    <t>ESTAMPILLA PROADULTO MAYOR 0.5%</t>
  </si>
  <si>
    <t>03</t>
  </si>
  <si>
    <t>ESTAMPILLA PROADULTO MAYOR 2%</t>
  </si>
  <si>
    <t>04</t>
  </si>
  <si>
    <t>ESTAMPILLA PROCULTURA</t>
  </si>
  <si>
    <t>05</t>
  </si>
  <si>
    <t>ESTAMPILLA UNIV FCO JOSE DE CALDAS 1%</t>
  </si>
  <si>
    <t>06</t>
  </si>
  <si>
    <t>ESTAMPILLA UNIV FCO JOSE DE CALDAS 1.1%</t>
  </si>
  <si>
    <t>07</t>
  </si>
  <si>
    <t>ESTAMPILLA UNIV PEDAGOGICA NACIONAL 0,5%</t>
  </si>
  <si>
    <t>RETEFUENTE OTRAS RETENCIONES 20%</t>
  </si>
  <si>
    <t>RETEFUENTE 20% LUCRO CESANTE</t>
  </si>
  <si>
    <t>10</t>
  </si>
  <si>
    <t>RETEFUENTE ARRIENDOS 3.5%</t>
  </si>
  <si>
    <t>11</t>
  </si>
  <si>
    <t>RETEFUENTE ARRIENDOS 4%</t>
  </si>
  <si>
    <t>12</t>
  </si>
  <si>
    <t>RETEFUENTE COMISIONES 10%</t>
  </si>
  <si>
    <t>13</t>
  </si>
  <si>
    <t>RETEFUENTE COMPRAS 0.1%</t>
  </si>
  <si>
    <t>14</t>
  </si>
  <si>
    <t>RETEFUENTE COMPRAS 1%</t>
  </si>
  <si>
    <t>15</t>
  </si>
  <si>
    <t>RETEFUENTE COMPRAS 1.5%</t>
  </si>
  <si>
    <t>16</t>
  </si>
  <si>
    <t>RETEFUENTE COMPRAS 2.5%</t>
  </si>
  <si>
    <t>17</t>
  </si>
  <si>
    <t>RETEFUENTE COMPRAS 3.5%</t>
  </si>
  <si>
    <t>18</t>
  </si>
  <si>
    <t>RETEFUENTE CONSULT.OBRAS PUBLICAS-HON 6%</t>
  </si>
  <si>
    <t>19</t>
  </si>
  <si>
    <t>RETEFUENTE CONTRATO DE OBRA 2 %</t>
  </si>
  <si>
    <t>21</t>
  </si>
  <si>
    <t>RETEFUENTE HONORARIOS 10%</t>
  </si>
  <si>
    <t>RETEFUENTE HONORARIOS 11%</t>
  </si>
  <si>
    <t>23</t>
  </si>
  <si>
    <t>RETEFUENTE HONORARIOS 3.5%</t>
  </si>
  <si>
    <t>24</t>
  </si>
  <si>
    <t>RETEFUENTE HONORARIOS 6 %</t>
  </si>
  <si>
    <t>25</t>
  </si>
  <si>
    <t>RETEFUENTE PAGOS EXTERIOR RENTA</t>
  </si>
  <si>
    <t>26</t>
  </si>
  <si>
    <t>RETEFUENTE RENDIMIENTOS FINANCIEROS 7%</t>
  </si>
  <si>
    <t>27</t>
  </si>
  <si>
    <t>RETEFUENTE RENDIMIENTOS FINANCIEROS 4%</t>
  </si>
  <si>
    <t>28</t>
  </si>
  <si>
    <t>RETEFUENTE SERVICIOS 1%</t>
  </si>
  <si>
    <t>29</t>
  </si>
  <si>
    <t>RETEFUENTE SERVICIOS 2%</t>
  </si>
  <si>
    <t>30</t>
  </si>
  <si>
    <t>RETEFUENTE SERVICIOS 3.5%</t>
  </si>
  <si>
    <t>31</t>
  </si>
  <si>
    <t>RETEFUENTE SERVICIOS 4%</t>
  </si>
  <si>
    <t>32</t>
  </si>
  <si>
    <t>RETEFUENTE SERVICIOS 6%</t>
  </si>
  <si>
    <t>33</t>
  </si>
  <si>
    <t>RETEICA 11.04 X MIL</t>
  </si>
  <si>
    <t>34</t>
  </si>
  <si>
    <t>RETEICA 13.8 X MIL</t>
  </si>
  <si>
    <t>35</t>
  </si>
  <si>
    <t>RETEICA 4.14 X MIL</t>
  </si>
  <si>
    <t>36</t>
  </si>
  <si>
    <t>RETEICA 6.9 X MIL</t>
  </si>
  <si>
    <t>37</t>
  </si>
  <si>
    <t>RETEICA 7 X MIL</t>
  </si>
  <si>
    <t>38</t>
  </si>
  <si>
    <t>RETEICA 8 X MIL</t>
  </si>
  <si>
    <t>39</t>
  </si>
  <si>
    <t>RETEICA 9.66 X MIL</t>
  </si>
  <si>
    <t>40</t>
  </si>
  <si>
    <t>RETEIVA 15%</t>
  </si>
  <si>
    <t>41</t>
  </si>
  <si>
    <t>RETEFUENTE OTRAS INDEMNIZACIONES 2.5%</t>
  </si>
  <si>
    <t>42</t>
  </si>
  <si>
    <t>CONTRIBUCION ESPECIAL DE OBRA PÚBLICA 5%</t>
  </si>
  <si>
    <t>44</t>
  </si>
  <si>
    <t>RENTAS TRAB-HONORARIOS ART 383 ET</t>
  </si>
  <si>
    <t>45</t>
  </si>
  <si>
    <t>RENTAS TRAB-SERVICIOS ART 383 ET</t>
  </si>
  <si>
    <t>AGRUPACIÓN</t>
  </si>
  <si>
    <t>CÓDIGO</t>
  </si>
  <si>
    <t>TARIFA POR MIL</t>
  </si>
  <si>
    <t>Extracción de piedra, arena,
arcillas comunes, yeso y
anhidrita</t>
  </si>
  <si>
    <t xml:space="preserve">Fabricación de productos de la refinación del petróleo </t>
  </si>
  <si>
    <t>Fabricación de cemento, cal  y yeso</t>
  </si>
  <si>
    <t>Tratamiento y revestimiento
de metales; mecanizado</t>
  </si>
  <si>
    <t xml:space="preserve">Fabricación de equipo de medición, prueba, navegación y control </t>
  </si>
  <si>
    <t xml:space="preserve">Fabricación de instrumentos ópticos y equipo fotográfico </t>
  </si>
  <si>
    <t>Fabricación de aparatos de uso doméstico</t>
  </si>
  <si>
    <t xml:space="preserve">Fabricación de locomotoras y de material rodante para ferrocarriles </t>
  </si>
  <si>
    <t>Fabricación de artículos y
equipo para la práctica del
deporte (excepto prendas
de vestir y calzado)</t>
  </si>
  <si>
    <t>Fabricación de juegos,
juguetes y rompecabezas</t>
  </si>
  <si>
    <t>Fabricación de
instrumentos, aparatos y
materiales médicos y
odontológicos (incluido
mobiliario)</t>
  </si>
  <si>
    <t xml:space="preserve">Evacuación y tratamiento de aguas residuales </t>
  </si>
  <si>
    <t xml:space="preserve">Comercio al por mayor de productos textiles y productos confeccionados para uso doméstico </t>
  </si>
  <si>
    <t>Comercio al por menor de tapices, alfombras y recubrimientos para paredes y pisos en establecimientos especializados</t>
  </si>
  <si>
    <t>Comercio al por menor de electrodomésticos y gasodomésticos de uso doméstico, muebles y equipos de iluminación en establecimientos especializados</t>
  </si>
  <si>
    <t>Comercio al por menor de artículos y utensilios de uso doméstico en establecimientos especializados</t>
  </si>
  <si>
    <t>Transporte de carga
marítimo y de cabotaje</t>
  </si>
  <si>
    <t>Actividades de postproducción de películas cinematográficas, videos, programas, anuncios y comerciales de televisión (excepto programación de televisión)</t>
  </si>
  <si>
    <t>Seguros de salud</t>
  </si>
  <si>
    <t>Servicios de seguros sociales en riesgos laborales</t>
  </si>
  <si>
    <t>Servicios de seguros sociales en riesgos familia</t>
  </si>
  <si>
    <t>Régimen de ahorro con solidaridad (RAIS)</t>
  </si>
  <si>
    <t>Actividades de las sociedades de intermediación cambiaria y de servicios financieros especiales</t>
  </si>
  <si>
    <t>Actividades de agencias de gestión y colocación de empleo</t>
  </si>
  <si>
    <t>Actividades de empresas de servicios temporales</t>
  </si>
  <si>
    <t>Otras actividades de provisión de talento humano</t>
  </si>
  <si>
    <t>9,66</t>
  </si>
  <si>
    <t>Formación para el trabajo</t>
  </si>
  <si>
    <t>Actividades de guarderías para niños y niñas</t>
  </si>
  <si>
    <t>Otras actividades de asistencia social n.c.p</t>
  </si>
  <si>
    <t>Fabricación de prendas de vestir de punto y ganchillo</t>
  </si>
  <si>
    <t xml:space="preserve">Distribución de agua </t>
  </si>
  <si>
    <t>Actividades de saneamiento ambiental y otros  de gestión de desechos prestados por contratistas de construcción, constructores y urbanizadores</t>
  </si>
  <si>
    <t>Comercio al por mayor de combustibles derivados del petróleo</t>
  </si>
  <si>
    <t>Comercio al por mayor de artículos de ferretería, pinturas, productos de vidrio, equipo y materiales de fontanería y calefacción</t>
  </si>
  <si>
    <t>Comercio al por menor en establecimientos no especializados con surtido compuesto principalmente por alimentos, bebidas no alcohólicas o tabaco (excepto cigarrillos)</t>
  </si>
  <si>
    <t>Comercio al por menor en establecimientos no especializados con surtido compuesto principalmente por licores y cigarrillos</t>
  </si>
  <si>
    <t xml:space="preserve">Comercio al por menor en establecimientos no especializados, con surtido compuesto principalmente por productos de bebidas alcohólicas y cigarrillos </t>
  </si>
  <si>
    <t>Comercio al por menor de bebidas y productos del tabaco, en establecimientos especializados (excepto licores y cigarrillos)</t>
  </si>
  <si>
    <t xml:space="preserve">Comercio al por menor y al por mayor de libros, textos escolares y cuadernos </t>
  </si>
  <si>
    <t>Comercio al por menor de productos cosméticos y artículos de tocador en establecimientos especializados (excepto productos farmacéuticos y medicinales)</t>
  </si>
  <si>
    <t>Comercio al por menor de bebidas y tabaco en puestos de venta móviles (excepto licores y cigarrillos)</t>
  </si>
  <si>
    <t>Comercio al por menor y al por mayor de madera y materiales para construcción; venta de automotores (incluidas motocicletas) realizado a través de internet</t>
  </si>
  <si>
    <t>Comercio al por menor de cigarrillos y licores; venta de combustibles derivados del petróleo y venta de joyas realizado a través de internet</t>
  </si>
  <si>
    <t>Comercio al por menor de demás productos n.c.p. realizado a través de internet</t>
  </si>
  <si>
    <t>Comercio al por menor y al por mayor de madera y materiales para construcción; venta de automotores (incluidas motocicletas) realizado a través de casas de venta o por correo</t>
  </si>
  <si>
    <t>Comercio al por menor de cigarrillos y licores; venta de combustibles derivados del petróleo y venta de joyas realizado a través de casas de venta o por correo</t>
  </si>
  <si>
    <t>Comercio al por menor de demás productos n.c.p. realizado a través de casas de venta o por correo</t>
  </si>
  <si>
    <t>Otros tipos de comercio al por menor no realizado en establecimientos, puestos de venta o mercados de materiales para construcción; venta de automotores (incluidas motocicletas)</t>
  </si>
  <si>
    <t>Actividades de gestión en el ejercicio de una profesión liberal</t>
  </si>
  <si>
    <t>Actividades de arquitectura</t>
  </si>
  <si>
    <t>Actividades de arquitectura en ejercicio de una profesión liberal</t>
  </si>
  <si>
    <t>Actividades de ingeniería y otras actividades conexas de consultoría técnica</t>
  </si>
  <si>
    <t>Actividades de ingeniería y otras actividades conexas de consultoría técnica en ejercicio de una profesión liberal</t>
  </si>
  <si>
    <t>Investigaciones y desarrollo experimental en el campo de las ciencias naturales y la ingeniería como consultoría profesional</t>
  </si>
  <si>
    <t>Investigaciones y desarrollo experimental en el campo de las ciencias naturales y la ingeniería en el ejercicio de una profesión liberal</t>
  </si>
  <si>
    <t>Investigaciones y desarrollo experimental en el campo de las ciencias sociales y las humanidades como consultoría profesional</t>
  </si>
  <si>
    <t>Investigaciones y desarrollo experimental en el campo de las ciencias sociales y las humanidades en el ejercicio de una profesión liberal</t>
  </si>
  <si>
    <t>85232/8551</t>
  </si>
  <si>
    <t>Actividades de la práctica médica, sin internación (excepto actividades de promoción y prevención que realicen las entidades e instituciones promotoras y prestadoras de servicios de salud de naturaleza pública o privada, con recursos que provengan del Sistema General de Seguridad Social en Salud.)</t>
  </si>
  <si>
    <t>Actividades de la práctica odontológica, sin internación (excepto actividades de promoción y prevención que realicen las entidades e instituciones promotoras y prestadoras de servicios de salud de naturaleza pública o privada, con recursos que provengan del Sistema General de Seguridad Social en Salud.)</t>
  </si>
  <si>
    <t>Actividades de apoyo diagnóstico (excepto actividades de promoción y prevención que realicen las entidades e instituciones promotoras y prestadoras de servicios de salud de naturaleza pública o privada, con recursos que provengan del Sistema General de Seguridad Social en Salud.)</t>
  </si>
  <si>
    <t>Actividades de apoyo terapéutico (excepto actividades de promoción y prevención que realicen las entidades e instituciones promotoras y prestadoras de servicios de salud de naturaleza pública o privada, con recursos que provengan del Sistema General de Seguridad Social en Salud.)</t>
  </si>
  <si>
    <t>Otras actividades de atención de la salud humana (excepto actividades de promoción y prevención que realicen las entidades e instituciones promotoras y prestadoras de servicios de salud de naturaleza pública o privada, con recursos que provengan del Sistema General de Seguridad Social en Salud.)</t>
  </si>
  <si>
    <t>Actividades de atención residencial medicalizada de tipo general (excepto actividades de promoción y prevención que realicen las entidades e instituciones promotoras y prestadoras de servicios de salud de naturaleza pública o privada, con recursos que provengan del Sistema General de Seguridad Social en Salud.)</t>
  </si>
  <si>
    <t>Servicio de pedido, compra, distribución y entrega de productos a través de plataformas o aplicaciones de contacto y que utilizan una red de domiciliarios</t>
  </si>
  <si>
    <t xml:space="preserve"> </t>
  </si>
  <si>
    <t>06 (Sólo si Honorarios mensuales mayores a 315 UVT*</t>
  </si>
  <si>
    <t>06 Sólo si Honorarios mensuales mayores a 315 UVT*</t>
  </si>
  <si>
    <t>* Por favor verificar el valor de la UVT en la vigencia en la que se consulte este cuadro</t>
  </si>
  <si>
    <t>DESCRIPCIÓN</t>
  </si>
  <si>
    <t>3.5%</t>
  </si>
  <si>
    <t>79</t>
  </si>
  <si>
    <t>RETEFUENTE SERVICIOS 9%</t>
  </si>
  <si>
    <t>90</t>
  </si>
  <si>
    <t>RETEIVA 15% PROV. EXTRANJERO SIN REP CO</t>
  </si>
  <si>
    <t>RETEFUENTE INDEMINIZACIONES 20%</t>
  </si>
  <si>
    <t>RETEFUENTE OTRAS RETENCIONES 3%</t>
  </si>
  <si>
    <t>RETEFUENTE OTRAS RETENCIONES 1,5%</t>
  </si>
  <si>
    <t>RETEFUENTE PAGOS EXTERIOR 33%</t>
  </si>
  <si>
    <t>RETEFUENTE PAGOS EXTERIOR 20%</t>
  </si>
  <si>
    <t>RETEFUENTE PAGOS EXTERIOR 10%</t>
  </si>
  <si>
    <t>RETEFUENTE PAGOS EXTERIOR 7%</t>
  </si>
  <si>
    <t>RETEFUENTE PAGOS EXTERIOR 5%</t>
  </si>
  <si>
    <t>RETEFUENTE PAGOS EXTERIOR 2%</t>
  </si>
  <si>
    <t>RETEFUENTE PAGOS EXTERIOR 1%</t>
  </si>
  <si>
    <t>SGR CONTRATOS CONSULTORIA 15% NO RESIDEN</t>
  </si>
  <si>
    <t>SGR CONTRATOS CONSULTORÍA 20% NO RESIDEN</t>
  </si>
  <si>
    <t>CONTRATOS CONSULTORÍA 20% NO RESIDENTES</t>
  </si>
  <si>
    <t>ESTUDIOS MERCADO Y ENCUESTAS 4%</t>
  </si>
  <si>
    <t>RETEFUENTE OTRAS RETENCIONES 10%</t>
  </si>
  <si>
    <t>RETEFUENTE OTRAS RETENCIONES 3.5%</t>
  </si>
  <si>
    <t>RETEFUENTE COMISIONES 11%</t>
  </si>
  <si>
    <t>IVA RETENIDO  50%</t>
  </si>
  <si>
    <t>IVA RETENIDO 100%</t>
  </si>
  <si>
    <t>RETEFUENTE PAGOS EXTERIOR 8%</t>
  </si>
  <si>
    <t>IMPO COVID 19 16%</t>
  </si>
  <si>
    <t>RETEFUENTE OTRAS RETENCIONES S 2.5%</t>
  </si>
  <si>
    <t>RETEFUENTE GANACIA OCASIONAL 20%</t>
  </si>
  <si>
    <t>RETENCION NOMINA ENTIDADES / RENTAS TRAB-SALARIOS ART 383 ET</t>
  </si>
  <si>
    <t>%</t>
  </si>
  <si>
    <t>Tipo</t>
  </si>
  <si>
    <t>Ind</t>
  </si>
  <si>
    <t>Base (valor costo sin iva)</t>
  </si>
  <si>
    <t>Cuenta CR</t>
  </si>
  <si>
    <t>TABLA RETENCIÓN EN LA FUENTE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</si>
</sst>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[$$-240A]\ #,##0_);\([$$-240A]\ #,##0\)"/>
    <numFmt numFmtId="165" formatCode="0.0%"/>
    <numFmt numFmtId="166" formatCode="_(* #,##0_);_(* \(#,##0\);_(* &quot;-&quot;??_);_(@_)"/>
    <numFmt numFmtId="167" formatCode="0.000%"/>
  </numFmts>
  <fonts count="22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color rgb="FFFFFFFF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rgb="FF00000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scheme val="major"/>
    </font>
    <font>
      <b/>
      <sz val="10"/>
      <color rgb="FF000000"/>
      <name val="Arial"/>
      <family val="2"/>
      <scheme val="major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rgb="FFFFFFFF"/>
        <bgColor rgb="FFE7E6E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9900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1" fillId="0" borderId="26"/>
    <xf numFmtId="9" fontId="17" fillId="0" borderId="0" applyFont="0" applyFill="0" applyBorder="0" applyAlignment="0" applyProtection="0"/>
    <xf numFmtId="0" fontId="1" fillId="0" borderId="26"/>
  </cellStyleXfs>
  <cellXfs count="215">
    <xf numFmtId="0" fontId="0" fillId="0" borderId="0" xfId="0"/>
    <xf numFmtId="0" fontId="4" fillId="4" borderId="5" xfId="0" applyFont="1" applyFill="1" applyBorder="1" applyAlignment="1">
      <alignment horizontal="center" vertical="center" wrapText="1"/>
    </xf>
    <xf numFmtId="164" fontId="0" fillId="2" borderId="11" xfId="0" applyNumberFormat="1" applyFill="1" applyBorder="1" applyAlignment="1">
      <alignment horizontal="left" vertical="center" wrapText="1"/>
    </xf>
    <xf numFmtId="164" fontId="0" fillId="2" borderId="14" xfId="0" applyNumberForma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 wrapText="1"/>
    </xf>
    <xf numFmtId="9" fontId="0" fillId="2" borderId="17" xfId="0" applyNumberForma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 wrapText="1"/>
    </xf>
    <xf numFmtId="164" fontId="0" fillId="2" borderId="11" xfId="0" applyNumberFormat="1" applyFill="1" applyBorder="1" applyAlignment="1">
      <alignment horizontal="right" vertical="center" wrapText="1"/>
    </xf>
    <xf numFmtId="9" fontId="0" fillId="2" borderId="12" xfId="0" applyNumberForma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9" fontId="0" fillId="2" borderId="15" xfId="0" applyNumberForma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center" vertical="center" wrapText="1"/>
    </xf>
    <xf numFmtId="9" fontId="0" fillId="0" borderId="17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0" fillId="2" borderId="11" xfId="0" applyNumberForma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 wrapText="1"/>
    </xf>
    <xf numFmtId="0" fontId="0" fillId="2" borderId="20" xfId="0" applyFill="1" applyBorder="1" applyAlignment="1">
      <alignment horizontal="center" vertical="center" wrapText="1"/>
    </xf>
    <xf numFmtId="9" fontId="0" fillId="2" borderId="24" xfId="0" applyNumberFormat="1" applyFill="1" applyBorder="1" applyAlignment="1">
      <alignment horizontal="center" vertical="center" wrapText="1"/>
    </xf>
    <xf numFmtId="165" fontId="0" fillId="2" borderId="21" xfId="0" applyNumberFormat="1" applyFill="1" applyBorder="1" applyAlignment="1">
      <alignment horizontal="center" vertical="center" wrapText="1"/>
    </xf>
    <xf numFmtId="3" fontId="5" fillId="2" borderId="32" xfId="0" applyNumberFormat="1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left" vertical="center" wrapText="1"/>
    </xf>
    <xf numFmtId="9" fontId="0" fillId="2" borderId="21" xfId="0" applyNumberFormat="1" applyFill="1" applyBorder="1" applyAlignment="1">
      <alignment horizontal="center" vertical="center" wrapText="1"/>
    </xf>
    <xf numFmtId="3" fontId="5" fillId="2" borderId="18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34" xfId="0" applyFill="1" applyBorder="1" applyAlignment="1">
      <alignment horizontal="center" vertical="center" wrapText="1"/>
    </xf>
    <xf numFmtId="164" fontId="0" fillId="2" borderId="14" xfId="0" applyNumberFormat="1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3" fontId="5" fillId="2" borderId="23" xfId="0" applyNumberFormat="1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165" fontId="0" fillId="2" borderId="12" xfId="0" applyNumberForma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9" fontId="0" fillId="0" borderId="15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12" fillId="0" borderId="26" xfId="1" applyFont="1"/>
    <xf numFmtId="0" fontId="12" fillId="0" borderId="39" xfId="1" applyFont="1" applyBorder="1" applyAlignment="1">
      <alignment horizontal="center" vertical="center" wrapText="1"/>
    </xf>
    <xf numFmtId="49" fontId="12" fillId="0" borderId="39" xfId="1" applyNumberFormat="1" applyFont="1" applyBorder="1" applyAlignment="1">
      <alignment horizontal="center" vertical="center" wrapText="1"/>
    </xf>
    <xf numFmtId="0" fontId="12" fillId="0" borderId="26" xfId="1" applyFont="1" applyAlignment="1">
      <alignment horizontal="center" vertical="center" wrapText="1"/>
    </xf>
    <xf numFmtId="0" fontId="12" fillId="0" borderId="26" xfId="1" applyFont="1" applyAlignment="1">
      <alignment horizontal="center" wrapText="1"/>
    </xf>
    <xf numFmtId="0" fontId="13" fillId="0" borderId="26" xfId="1" applyFont="1" applyAlignment="1">
      <alignment horizontal="center" vertical="center" wrapText="1"/>
    </xf>
    <xf numFmtId="0" fontId="12" fillId="0" borderId="26" xfId="1" applyFont="1" applyAlignment="1">
      <alignment wrapText="1"/>
    </xf>
    <xf numFmtId="0" fontId="12" fillId="0" borderId="26" xfId="1" applyFont="1" applyAlignment="1">
      <alignment vertical="center" wrapText="1"/>
    </xf>
    <xf numFmtId="0" fontId="13" fillId="0" borderId="26" xfId="1" applyFont="1" applyAlignment="1">
      <alignment horizontal="center"/>
    </xf>
    <xf numFmtId="49" fontId="12" fillId="0" borderId="39" xfId="1" applyNumberFormat="1" applyFont="1" applyBorder="1"/>
    <xf numFmtId="0" fontId="12" fillId="0" borderId="39" xfId="1" applyFont="1" applyBorder="1"/>
    <xf numFmtId="0" fontId="12" fillId="0" borderId="39" xfId="1" applyFont="1" applyBorder="1" applyAlignment="1">
      <alignment horizontal="left"/>
    </xf>
    <xf numFmtId="49" fontId="12" fillId="6" borderId="39" xfId="1" applyNumberFormat="1" applyFont="1" applyFill="1" applyBorder="1"/>
    <xf numFmtId="0" fontId="12" fillId="6" borderId="39" xfId="1" applyFont="1" applyFill="1" applyBorder="1"/>
    <xf numFmtId="0" fontId="12" fillId="6" borderId="39" xfId="1" applyFont="1" applyFill="1" applyBorder="1" applyAlignment="1">
      <alignment horizontal="left"/>
    </xf>
    <xf numFmtId="0" fontId="12" fillId="6" borderId="26" xfId="1" applyFont="1" applyFill="1"/>
    <xf numFmtId="0" fontId="13" fillId="0" borderId="26" xfId="1" applyFont="1"/>
    <xf numFmtId="0" fontId="13" fillId="7" borderId="39" xfId="1" applyFont="1" applyFill="1" applyBorder="1" applyAlignment="1">
      <alignment horizontal="center" vertical="center" wrapText="1"/>
    </xf>
    <xf numFmtId="0" fontId="13" fillId="8" borderId="39" xfId="1" applyFont="1" applyFill="1" applyBorder="1" applyAlignment="1">
      <alignment horizontal="center" vertical="center" wrapText="1"/>
    </xf>
    <xf numFmtId="0" fontId="13" fillId="5" borderId="39" xfId="1" applyFont="1" applyFill="1" applyBorder="1" applyAlignment="1">
      <alignment horizontal="center" vertical="center" wrapText="1"/>
    </xf>
    <xf numFmtId="0" fontId="0" fillId="2" borderId="26" xfId="0" applyFill="1" applyBorder="1" applyAlignment="1">
      <alignment vertical="center" wrapText="1"/>
    </xf>
    <xf numFmtId="0" fontId="0" fillId="2" borderId="42" xfId="0" applyFill="1" applyBorder="1" applyAlignment="1">
      <alignment vertical="center" wrapText="1"/>
    </xf>
    <xf numFmtId="0" fontId="0" fillId="3" borderId="43" xfId="0" applyFill="1" applyBorder="1" applyAlignment="1">
      <alignment horizontal="right" vertical="center" wrapText="1"/>
    </xf>
    <xf numFmtId="0" fontId="2" fillId="0" borderId="43" xfId="0" applyFont="1" applyBorder="1" applyAlignment="1">
      <alignment wrapText="1"/>
    </xf>
    <xf numFmtId="0" fontId="0" fillId="2" borderId="44" xfId="0" applyFill="1" applyBorder="1" applyAlignment="1">
      <alignment vertical="center" wrapText="1"/>
    </xf>
    <xf numFmtId="0" fontId="0" fillId="2" borderId="45" xfId="0" applyFill="1" applyBorder="1" applyAlignment="1">
      <alignment vertical="center" wrapText="1"/>
    </xf>
    <xf numFmtId="0" fontId="3" fillId="4" borderId="26" xfId="0" applyFont="1" applyFill="1" applyBorder="1" applyAlignment="1">
      <alignment horizontal="right" vertical="center" wrapText="1"/>
    </xf>
    <xf numFmtId="164" fontId="3" fillId="4" borderId="26" xfId="0" applyNumberFormat="1" applyFont="1" applyFill="1" applyBorder="1" applyAlignment="1">
      <alignment horizontal="right" vertical="center" wrapText="1"/>
    </xf>
    <xf numFmtId="0" fontId="0" fillId="2" borderId="46" xfId="0" applyFill="1" applyBorder="1" applyAlignment="1">
      <alignment vertical="center" wrapText="1"/>
    </xf>
    <xf numFmtId="164" fontId="0" fillId="2" borderId="19" xfId="0" applyNumberFormat="1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164" fontId="0" fillId="2" borderId="19" xfId="0" applyNumberFormat="1" applyFill="1" applyBorder="1" applyAlignment="1">
      <alignment horizontal="right" vertical="center" wrapText="1"/>
    </xf>
    <xf numFmtId="0" fontId="6" fillId="2" borderId="21" xfId="0" applyFont="1" applyFill="1" applyBorder="1" applyAlignment="1">
      <alignment horizontal="center" vertical="center" wrapText="1"/>
    </xf>
    <xf numFmtId="164" fontId="0" fillId="2" borderId="22" xfId="0" applyNumberFormat="1" applyFill="1" applyBorder="1" applyAlignment="1">
      <alignment horizontal="right" vertical="center" wrapText="1"/>
    </xf>
    <xf numFmtId="164" fontId="0" fillId="0" borderId="19" xfId="0" applyNumberFormat="1" applyBorder="1" applyAlignment="1">
      <alignment horizontal="right" vertical="center" wrapText="1"/>
    </xf>
    <xf numFmtId="9" fontId="0" fillId="0" borderId="21" xfId="0" applyNumberForma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165" fontId="0" fillId="0" borderId="21" xfId="0" applyNumberFormat="1" applyBorder="1" applyAlignment="1">
      <alignment horizontal="center" vertical="center" wrapText="1"/>
    </xf>
    <xf numFmtId="3" fontId="5" fillId="2" borderId="26" xfId="0" applyNumberFormat="1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166" fontId="0" fillId="2" borderId="26" xfId="0" applyNumberFormat="1" applyFill="1" applyBorder="1" applyAlignment="1">
      <alignment horizontal="center" vertical="center" wrapText="1"/>
    </xf>
    <xf numFmtId="9" fontId="0" fillId="2" borderId="26" xfId="0" applyNumberFormat="1" applyFill="1" applyBorder="1" applyAlignment="1">
      <alignment horizontal="center" vertical="center" wrapText="1"/>
    </xf>
    <xf numFmtId="0" fontId="0" fillId="2" borderId="47" xfId="0" applyFill="1" applyBorder="1" applyAlignment="1">
      <alignment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left" vertical="center" wrapText="1"/>
    </xf>
    <xf numFmtId="0" fontId="0" fillId="2" borderId="48" xfId="0" applyFill="1" applyBorder="1" applyAlignment="1">
      <alignment horizontal="right" vertical="center" wrapText="1"/>
    </xf>
    <xf numFmtId="0" fontId="0" fillId="2" borderId="49" xfId="0" applyFill="1" applyBorder="1" applyAlignment="1">
      <alignment vertical="center" wrapText="1"/>
    </xf>
    <xf numFmtId="0" fontId="12" fillId="0" borderId="42" xfId="1" applyFont="1" applyBorder="1" applyAlignment="1">
      <alignment wrapText="1"/>
    </xf>
    <xf numFmtId="0" fontId="12" fillId="0" borderId="43" xfId="1" applyFont="1" applyBorder="1" applyAlignment="1">
      <alignment horizontal="center" vertical="center" wrapText="1"/>
    </xf>
    <xf numFmtId="0" fontId="12" fillId="0" borderId="43" xfId="1" applyFont="1" applyBorder="1" applyAlignment="1">
      <alignment wrapText="1"/>
    </xf>
    <xf numFmtId="0" fontId="12" fillId="0" borderId="43" xfId="1" applyFont="1" applyBorder="1" applyAlignment="1">
      <alignment horizontal="center" wrapText="1"/>
    </xf>
    <xf numFmtId="0" fontId="12" fillId="0" borderId="44" xfId="1" applyFont="1" applyBorder="1" applyAlignment="1">
      <alignment wrapText="1"/>
    </xf>
    <xf numFmtId="0" fontId="12" fillId="0" borderId="45" xfId="1" applyFont="1" applyBorder="1" applyAlignment="1">
      <alignment horizontal="center" wrapText="1"/>
    </xf>
    <xf numFmtId="0" fontId="12" fillId="0" borderId="46" xfId="1" applyFont="1" applyBorder="1" applyAlignment="1">
      <alignment horizontal="center" wrapText="1"/>
    </xf>
    <xf numFmtId="0" fontId="13" fillId="0" borderId="45" xfId="1" applyFont="1" applyBorder="1" applyAlignment="1">
      <alignment horizontal="center" vertical="center" wrapText="1"/>
    </xf>
    <xf numFmtId="0" fontId="13" fillId="0" borderId="46" xfId="1" applyFont="1" applyBorder="1" applyAlignment="1">
      <alignment horizontal="center" vertical="center" wrapText="1"/>
    </xf>
    <xf numFmtId="0" fontId="12" fillId="0" borderId="45" xfId="1" applyFont="1" applyBorder="1" applyAlignment="1">
      <alignment wrapText="1"/>
    </xf>
    <xf numFmtId="0" fontId="12" fillId="0" borderId="46" xfId="1" applyFont="1" applyBorder="1" applyAlignment="1">
      <alignment wrapText="1"/>
    </xf>
    <xf numFmtId="0" fontId="12" fillId="0" borderId="45" xfId="1" applyFont="1" applyBorder="1" applyAlignment="1">
      <alignment vertical="center" wrapText="1"/>
    </xf>
    <xf numFmtId="0" fontId="12" fillId="0" borderId="46" xfId="1" applyFont="1" applyBorder="1" applyAlignment="1">
      <alignment vertical="center" wrapText="1"/>
    </xf>
    <xf numFmtId="0" fontId="12" fillId="0" borderId="26" xfId="1" applyFont="1" applyAlignment="1">
      <alignment horizontal="left" vertical="center"/>
    </xf>
    <xf numFmtId="0" fontId="12" fillId="0" borderId="47" xfId="1" applyFont="1" applyBorder="1" applyAlignment="1">
      <alignment wrapText="1"/>
    </xf>
    <xf numFmtId="0" fontId="12" fillId="0" borderId="48" xfId="1" applyFont="1" applyBorder="1" applyAlignment="1">
      <alignment horizontal="center" vertical="center" wrapText="1"/>
    </xf>
    <xf numFmtId="0" fontId="12" fillId="0" borderId="48" xfId="1" applyFont="1" applyBorder="1" applyAlignment="1">
      <alignment wrapText="1"/>
    </xf>
    <xf numFmtId="0" fontId="12" fillId="0" borderId="48" xfId="1" applyFont="1" applyBorder="1" applyAlignment="1">
      <alignment horizontal="center" wrapText="1"/>
    </xf>
    <xf numFmtId="0" fontId="12" fillId="0" borderId="49" xfId="1" applyFont="1" applyBorder="1" applyAlignment="1">
      <alignment wrapText="1"/>
    </xf>
    <xf numFmtId="0" fontId="18" fillId="0" borderId="26" xfId="3" applyFont="1" applyAlignment="1">
      <alignment horizontal="center" vertical="center"/>
    </xf>
    <xf numFmtId="0" fontId="19" fillId="0" borderId="39" xfId="3" applyFont="1" applyBorder="1" applyAlignment="1">
      <alignment horizontal="center" vertical="center"/>
    </xf>
    <xf numFmtId="0" fontId="19" fillId="0" borderId="39" xfId="3" applyFont="1" applyBorder="1" applyAlignment="1">
      <alignment vertical="center"/>
    </xf>
    <xf numFmtId="2" fontId="19" fillId="0" borderId="39" xfId="3" applyNumberFormat="1" applyFont="1" applyBorder="1" applyAlignment="1">
      <alignment horizontal="center" vertical="center"/>
    </xf>
    <xf numFmtId="0" fontId="19" fillId="0" borderId="26" xfId="3" applyFont="1" applyAlignment="1">
      <alignment vertical="center"/>
    </xf>
    <xf numFmtId="0" fontId="19" fillId="9" borderId="39" xfId="3" applyFont="1" applyFill="1" applyBorder="1" applyAlignment="1">
      <alignment horizontal="center" vertical="center"/>
    </xf>
    <xf numFmtId="0" fontId="19" fillId="9" borderId="39" xfId="3" applyFont="1" applyFill="1" applyBorder="1" applyAlignment="1">
      <alignment vertical="center"/>
    </xf>
    <xf numFmtId="2" fontId="19" fillId="9" borderId="39" xfId="3" applyNumberFormat="1" applyFont="1" applyFill="1" applyBorder="1" applyAlignment="1">
      <alignment horizontal="center" vertical="center"/>
    </xf>
    <xf numFmtId="0" fontId="19" fillId="9" borderId="39" xfId="3" applyFont="1" applyFill="1" applyBorder="1" applyAlignment="1">
      <alignment horizontal="justify" vertical="center" wrapText="1"/>
    </xf>
    <xf numFmtId="0" fontId="19" fillId="0" borderId="26" xfId="3" applyFont="1" applyAlignment="1">
      <alignment horizontal="center" vertical="center"/>
    </xf>
    <xf numFmtId="0" fontId="19" fillId="0" borderId="26" xfId="3" applyFont="1"/>
    <xf numFmtId="0" fontId="19" fillId="0" borderId="26" xfId="3" applyFont="1" applyAlignment="1">
      <alignment horizontal="center"/>
    </xf>
    <xf numFmtId="0" fontId="12" fillId="0" borderId="52" xfId="1" applyFont="1" applyBorder="1" applyAlignment="1">
      <alignment horizontal="center" vertical="center" wrapText="1"/>
    </xf>
    <xf numFmtId="0" fontId="12" fillId="0" borderId="53" xfId="1" applyFont="1" applyBorder="1" applyAlignment="1">
      <alignment horizontal="center" vertical="center" wrapText="1"/>
    </xf>
    <xf numFmtId="0" fontId="18" fillId="7" borderId="39" xfId="3" applyFont="1" applyFill="1" applyBorder="1" applyAlignment="1">
      <alignment horizontal="center" vertical="center" wrapText="1"/>
    </xf>
    <xf numFmtId="0" fontId="19" fillId="0" borderId="42" xfId="3" applyFont="1" applyBorder="1"/>
    <xf numFmtId="0" fontId="19" fillId="0" borderId="43" xfId="3" applyFont="1" applyBorder="1" applyAlignment="1">
      <alignment horizontal="center" vertical="center"/>
    </xf>
    <xf numFmtId="0" fontId="19" fillId="0" borderId="43" xfId="3" applyFont="1" applyBorder="1"/>
    <xf numFmtId="0" fontId="19" fillId="0" borderId="43" xfId="3" applyFont="1" applyBorder="1" applyAlignment="1">
      <alignment horizontal="center"/>
    </xf>
    <xf numFmtId="0" fontId="19" fillId="0" borderId="44" xfId="3" applyFont="1" applyBorder="1"/>
    <xf numFmtId="0" fontId="19" fillId="0" borderId="45" xfId="3" applyFont="1" applyBorder="1"/>
    <xf numFmtId="0" fontId="19" fillId="0" borderId="46" xfId="3" applyFont="1" applyBorder="1"/>
    <xf numFmtId="0" fontId="18" fillId="0" borderId="45" xfId="3" applyFont="1" applyBorder="1" applyAlignment="1">
      <alignment horizontal="center" vertical="center"/>
    </xf>
    <xf numFmtId="0" fontId="18" fillId="0" borderId="46" xfId="3" applyFont="1" applyBorder="1" applyAlignment="1">
      <alignment horizontal="center" vertical="center"/>
    </xf>
    <xf numFmtId="0" fontId="19" fillId="0" borderId="45" xfId="3" applyFont="1" applyBorder="1" applyAlignment="1">
      <alignment vertical="center"/>
    </xf>
    <xf numFmtId="0" fontId="19" fillId="0" borderId="46" xfId="3" applyFont="1" applyBorder="1" applyAlignment="1">
      <alignment vertical="center"/>
    </xf>
    <xf numFmtId="0" fontId="19" fillId="0" borderId="47" xfId="3" applyFont="1" applyBorder="1"/>
    <xf numFmtId="0" fontId="19" fillId="0" borderId="48" xfId="3" applyFont="1" applyBorder="1" applyAlignment="1">
      <alignment horizontal="center" vertical="center"/>
    </xf>
    <xf numFmtId="0" fontId="19" fillId="0" borderId="48" xfId="3" applyFont="1" applyBorder="1"/>
    <xf numFmtId="0" fontId="19" fillId="0" borderId="48" xfId="3" applyFont="1" applyBorder="1" applyAlignment="1">
      <alignment horizontal="center"/>
    </xf>
    <xf numFmtId="0" fontId="19" fillId="0" borderId="49" xfId="3" applyFont="1" applyBorder="1"/>
    <xf numFmtId="165" fontId="12" fillId="0" borderId="39" xfId="2" applyNumberFormat="1" applyFont="1" applyBorder="1" applyAlignment="1">
      <alignment horizontal="right"/>
    </xf>
    <xf numFmtId="10" fontId="12" fillId="0" borderId="39" xfId="2" applyNumberFormat="1" applyFont="1" applyBorder="1" applyAlignment="1">
      <alignment horizontal="right"/>
    </xf>
    <xf numFmtId="167" fontId="12" fillId="0" borderId="39" xfId="2" applyNumberFormat="1" applyFont="1" applyBorder="1" applyAlignment="1">
      <alignment horizontal="right"/>
    </xf>
    <xf numFmtId="9" fontId="12" fillId="0" borderId="39" xfId="2" applyFont="1" applyBorder="1" applyAlignment="1">
      <alignment horizontal="right"/>
    </xf>
    <xf numFmtId="165" fontId="12" fillId="6" borderId="39" xfId="2" applyNumberFormat="1" applyFont="1" applyFill="1" applyBorder="1" applyAlignment="1">
      <alignment horizontal="right"/>
    </xf>
    <xf numFmtId="9" fontId="12" fillId="6" borderId="39" xfId="2" applyFont="1" applyFill="1" applyBorder="1" applyAlignment="1">
      <alignment horizontal="right"/>
    </xf>
    <xf numFmtId="165" fontId="12" fillId="0" borderId="39" xfId="2" applyNumberFormat="1" applyFont="1" applyFill="1" applyBorder="1" applyAlignment="1">
      <alignment horizontal="right"/>
    </xf>
    <xf numFmtId="9" fontId="12" fillId="0" borderId="39" xfId="2" applyFont="1" applyBorder="1"/>
    <xf numFmtId="9" fontId="12" fillId="0" borderId="39" xfId="2" applyFont="1" applyFill="1" applyBorder="1" applyAlignment="1">
      <alignment horizontal="right"/>
    </xf>
    <xf numFmtId="0" fontId="12" fillId="0" borderId="42" xfId="1" applyFont="1" applyBorder="1"/>
    <xf numFmtId="0" fontId="12" fillId="0" borderId="43" xfId="1" applyFont="1" applyBorder="1"/>
    <xf numFmtId="0" fontId="12" fillId="0" borderId="44" xfId="1" applyFont="1" applyBorder="1"/>
    <xf numFmtId="0" fontId="12" fillId="0" borderId="45" xfId="1" applyFont="1" applyBorder="1"/>
    <xf numFmtId="0" fontId="12" fillId="6" borderId="46" xfId="1" applyFont="1" applyFill="1" applyBorder="1"/>
    <xf numFmtId="0" fontId="12" fillId="0" borderId="45" xfId="1" applyFont="1" applyBorder="1" applyAlignment="1">
      <alignment horizontal="center" vertical="center" wrapText="1"/>
    </xf>
    <xf numFmtId="0" fontId="12" fillId="0" borderId="46" xfId="1" applyFont="1" applyBorder="1" applyAlignment="1">
      <alignment horizontal="center" vertical="center" wrapText="1"/>
    </xf>
    <xf numFmtId="0" fontId="12" fillId="0" borderId="46" xfId="1" applyFont="1" applyBorder="1"/>
    <xf numFmtId="0" fontId="12" fillId="6" borderId="45" xfId="1" applyFont="1" applyFill="1" applyBorder="1"/>
    <xf numFmtId="0" fontId="12" fillId="0" borderId="47" xfId="1" applyFont="1" applyBorder="1"/>
    <xf numFmtId="0" fontId="12" fillId="0" borderId="48" xfId="1" applyFont="1" applyBorder="1"/>
    <xf numFmtId="0" fontId="12" fillId="6" borderId="49" xfId="1" applyFont="1" applyFill="1" applyBorder="1"/>
    <xf numFmtId="0" fontId="13" fillId="5" borderId="39" xfId="1" applyFont="1" applyFill="1" applyBorder="1" applyAlignment="1">
      <alignment horizontal="center" vertical="center" wrapText="1"/>
    </xf>
    <xf numFmtId="0" fontId="13" fillId="5" borderId="39" xfId="1" applyFont="1" applyFill="1" applyBorder="1" applyAlignment="1">
      <alignment horizontal="center" wrapText="1"/>
    </xf>
    <xf numFmtId="0" fontId="18" fillId="7" borderId="38" xfId="3" applyFont="1" applyFill="1" applyBorder="1" applyAlignment="1">
      <alignment horizontal="center" vertical="center"/>
    </xf>
    <xf numFmtId="0" fontId="18" fillId="7" borderId="40" xfId="3" applyFont="1" applyFill="1" applyBorder="1" applyAlignment="1">
      <alignment horizontal="center" vertical="center"/>
    </xf>
    <xf numFmtId="0" fontId="18" fillId="7" borderId="41" xfId="3" applyFont="1" applyFill="1" applyBorder="1" applyAlignment="1">
      <alignment horizontal="center" vertical="center"/>
    </xf>
    <xf numFmtId="0" fontId="18" fillId="7" borderId="50" xfId="3" applyFont="1" applyFill="1" applyBorder="1" applyAlignment="1">
      <alignment horizontal="center" vertical="center"/>
    </xf>
    <xf numFmtId="0" fontId="18" fillId="7" borderId="51" xfId="3" applyFont="1" applyFill="1" applyBorder="1" applyAlignment="1">
      <alignment horizontal="center" vertical="center"/>
    </xf>
    <xf numFmtId="0" fontId="18" fillId="7" borderId="39" xfId="3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wrapText="1"/>
    </xf>
    <xf numFmtId="0" fontId="2" fillId="0" borderId="37" xfId="0" applyFont="1" applyBorder="1" applyAlignment="1">
      <alignment wrapText="1"/>
    </xf>
    <xf numFmtId="3" fontId="5" fillId="2" borderId="30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3" fontId="5" fillId="2" borderId="16" xfId="0" applyNumberFormat="1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left" vertical="center" wrapText="1"/>
    </xf>
    <xf numFmtId="0" fontId="2" fillId="0" borderId="19" xfId="0" applyFont="1" applyBorder="1" applyAlignment="1">
      <alignment wrapText="1"/>
    </xf>
    <xf numFmtId="0" fontId="0" fillId="3" borderId="2" xfId="0" applyFill="1" applyBorder="1" applyAlignment="1">
      <alignment horizontal="right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4" borderId="2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wrapText="1"/>
    </xf>
    <xf numFmtId="0" fontId="16" fillId="2" borderId="26" xfId="0" applyFont="1" applyFill="1" applyBorder="1" applyAlignment="1">
      <alignment horizontal="justify" vertical="center" wrapText="1"/>
    </xf>
    <xf numFmtId="0" fontId="2" fillId="0" borderId="26" xfId="0" applyFont="1" applyBorder="1" applyAlignment="1">
      <alignment horizontal="justify" wrapText="1"/>
    </xf>
    <xf numFmtId="0" fontId="0" fillId="3" borderId="25" xfId="0" applyFill="1" applyBorder="1" applyAlignment="1">
      <alignment horizontal="left" vertical="center" wrapText="1"/>
    </xf>
    <xf numFmtId="0" fontId="2" fillId="0" borderId="25" xfId="0" applyFont="1" applyBorder="1" applyAlignment="1">
      <alignment wrapText="1"/>
    </xf>
    <xf numFmtId="0" fontId="4" fillId="4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0" fillId="2" borderId="31" xfId="0" applyFill="1" applyBorder="1" applyAlignment="1">
      <alignment horizontal="left" vertical="center" wrapText="1"/>
    </xf>
    <xf numFmtId="0" fontId="13" fillId="7" borderId="39" xfId="1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Porcentaje" xfId="2" builtinId="5"/>
  </cellStyles>
  <dxfs count="0"/>
  <tableStyles count="1" defaultTableStyle="TableStyleMedium2" defaultPivotStyle="PivotStyleLight16">
    <tableStyle name="Invisible" pivot="0" table="0" count="0" xr9:uid="{333C08F4-3537-4D21-B07F-3D014196569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Samsung\Documentos\1.%20SCRD\1.%20Periodo%20de%20Prueba%2012-ene%20al%2011-jul-2021\Formatos%20Intranet%20Actualizados\Tabla%20de%20Retenci&#243;n%20en%20la%20Fuent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TarifasICA"/>
      <sheetName val="TarifasRetefte"/>
      <sheetName val="Ind Bogdata"/>
    </sheetNames>
    <sheetDataSet>
      <sheetData sheetId="0"/>
      <sheetData sheetId="1"/>
      <sheetData sheetId="2"/>
      <sheetData sheetId="3">
        <row r="7">
          <cell r="B7" t="str">
            <v>03</v>
          </cell>
        </row>
        <row r="8">
          <cell r="B8" t="str">
            <v>04</v>
          </cell>
        </row>
        <row r="10">
          <cell r="B10" t="str">
            <v>06</v>
          </cell>
        </row>
        <row r="25">
          <cell r="B25" t="str">
            <v>21</v>
          </cell>
        </row>
        <row r="44">
          <cell r="B44" t="str">
            <v>40</v>
          </cell>
        </row>
        <row r="47">
          <cell r="B47" t="str">
            <v>43</v>
          </cell>
        </row>
        <row r="48">
          <cell r="B48" t="str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statuto.co/?e=774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showGridLines="0" zoomScaleNormal="100" workbookViewId="0">
      <pane ySplit="4" topLeftCell="A5" activePane="bottomLeft" state="frozen"/>
      <selection pane="bottomLeft" activeCell="D13" sqref="D13"/>
    </sheetView>
  </sheetViews>
  <sheetFormatPr baseColWidth="10" defaultColWidth="0" defaultRowHeight="12.75" x14ac:dyDescent="0.2"/>
  <cols>
    <col min="1" max="2" width="2.42578125" style="73" customWidth="1"/>
    <col min="3" max="3" width="23.5703125" style="70" bestFit="1" customWidth="1"/>
    <col min="4" max="4" width="21.42578125" style="73" customWidth="1"/>
    <col min="5" max="5" width="31.7109375" style="73" bestFit="1" customWidth="1"/>
    <col min="6" max="6" width="18" style="73" customWidth="1"/>
    <col min="7" max="7" width="10.42578125" style="73" bestFit="1" customWidth="1"/>
    <col min="8" max="8" width="8.7109375" style="73" bestFit="1" customWidth="1"/>
    <col min="9" max="9" width="21.85546875" style="73" bestFit="1" customWidth="1"/>
    <col min="10" max="10" width="20.28515625" style="73" customWidth="1"/>
    <col min="11" max="11" width="21.85546875" style="71" customWidth="1"/>
    <col min="12" max="13" width="2.42578125" style="73" customWidth="1"/>
    <col min="14" max="16384" width="9.140625" style="73" hidden="1"/>
  </cols>
  <sheetData>
    <row r="1" spans="2:12" ht="13.5" thickBot="1" x14ac:dyDescent="0.25"/>
    <row r="2" spans="2:12" x14ac:dyDescent="0.2">
      <c r="B2" s="114"/>
      <c r="C2" s="115"/>
      <c r="D2" s="116"/>
      <c r="E2" s="116"/>
      <c r="F2" s="116"/>
      <c r="G2" s="116"/>
      <c r="H2" s="116"/>
      <c r="I2" s="116"/>
      <c r="J2" s="116"/>
      <c r="K2" s="117"/>
      <c r="L2" s="118"/>
    </row>
    <row r="3" spans="2:12" s="71" customFormat="1" x14ac:dyDescent="0.2">
      <c r="B3" s="119"/>
      <c r="C3" s="145"/>
      <c r="D3" s="185" t="s">
        <v>142</v>
      </c>
      <c r="E3" s="185" t="s">
        <v>143</v>
      </c>
      <c r="F3" s="185" t="s">
        <v>144</v>
      </c>
      <c r="G3" s="186" t="s">
        <v>145</v>
      </c>
      <c r="H3" s="186"/>
      <c r="I3" s="186"/>
      <c r="J3" s="186"/>
      <c r="K3" s="185" t="s">
        <v>146</v>
      </c>
      <c r="L3" s="120"/>
    </row>
    <row r="4" spans="2:12" s="72" customFormat="1" ht="38.25" x14ac:dyDescent="0.2">
      <c r="B4" s="121"/>
      <c r="C4" s="146"/>
      <c r="D4" s="185"/>
      <c r="E4" s="185"/>
      <c r="F4" s="185"/>
      <c r="G4" s="86" t="s">
        <v>161</v>
      </c>
      <c r="H4" s="86" t="s">
        <v>162</v>
      </c>
      <c r="I4" s="86" t="s">
        <v>163</v>
      </c>
      <c r="J4" s="86" t="s">
        <v>164</v>
      </c>
      <c r="K4" s="185"/>
      <c r="L4" s="122"/>
    </row>
    <row r="5" spans="2:12" ht="25.5" x14ac:dyDescent="0.2">
      <c r="B5" s="123"/>
      <c r="C5" s="84" t="s">
        <v>147</v>
      </c>
      <c r="D5" s="69" t="str">
        <f>'[1]Ind Bogdata'!B47</f>
        <v>43</v>
      </c>
      <c r="E5" s="68" t="s">
        <v>130</v>
      </c>
      <c r="F5" s="68" t="s">
        <v>130</v>
      </c>
      <c r="G5" s="68" t="s">
        <v>130</v>
      </c>
      <c r="H5" s="68" t="s">
        <v>130</v>
      </c>
      <c r="I5" s="68" t="s">
        <v>130</v>
      </c>
      <c r="J5" s="68" t="s">
        <v>130</v>
      </c>
      <c r="K5" s="68" t="s">
        <v>130</v>
      </c>
      <c r="L5" s="124"/>
    </row>
    <row r="6" spans="2:12" ht="38.25" x14ac:dyDescent="0.2">
      <c r="B6" s="123"/>
      <c r="C6" s="84" t="s">
        <v>148</v>
      </c>
      <c r="D6" s="68" t="s">
        <v>149</v>
      </c>
      <c r="E6" s="68" t="s">
        <v>130</v>
      </c>
      <c r="F6" s="68" t="s">
        <v>130</v>
      </c>
      <c r="G6" s="68" t="s">
        <v>130</v>
      </c>
      <c r="H6" s="68" t="s">
        <v>130</v>
      </c>
      <c r="I6" s="68" t="s">
        <v>130</v>
      </c>
      <c r="J6" s="68" t="s">
        <v>130</v>
      </c>
      <c r="K6" s="68" t="s">
        <v>130</v>
      </c>
      <c r="L6" s="124"/>
    </row>
    <row r="7" spans="2:12" ht="51" x14ac:dyDescent="0.2">
      <c r="B7" s="123"/>
      <c r="C7" s="84" t="s">
        <v>150</v>
      </c>
      <c r="D7" s="68" t="str">
        <f>'[1]Ind Bogdata'!B48</f>
        <v>44</v>
      </c>
      <c r="E7" s="68" t="s">
        <v>151</v>
      </c>
      <c r="F7" s="69" t="s">
        <v>152</v>
      </c>
      <c r="G7" s="69" t="str">
        <f>'[1]Ind Bogdata'!B7</f>
        <v>03</v>
      </c>
      <c r="H7" s="69" t="str">
        <f>'[1]Ind Bogdata'!B8</f>
        <v>04</v>
      </c>
      <c r="I7" s="68" t="s">
        <v>741</v>
      </c>
      <c r="J7" s="68" t="s">
        <v>130</v>
      </c>
      <c r="K7" s="68" t="s">
        <v>130</v>
      </c>
      <c r="L7" s="124"/>
    </row>
    <row r="8" spans="2:12" ht="51" x14ac:dyDescent="0.2">
      <c r="B8" s="123"/>
      <c r="C8" s="84" t="s">
        <v>153</v>
      </c>
      <c r="D8" s="68" t="str">
        <f>'[1]Ind Bogdata'!B25</f>
        <v>21</v>
      </c>
      <c r="E8" s="68" t="s">
        <v>151</v>
      </c>
      <c r="F8" s="69" t="s">
        <v>152</v>
      </c>
      <c r="G8" s="68" t="str">
        <f>'[1]Ind Bogdata'!B7</f>
        <v>03</v>
      </c>
      <c r="H8" s="68" t="str">
        <f>'[1]Ind Bogdata'!B8</f>
        <v>04</v>
      </c>
      <c r="I8" s="68" t="s">
        <v>742</v>
      </c>
      <c r="J8" s="68" t="s">
        <v>130</v>
      </c>
      <c r="K8" s="68" t="s">
        <v>130</v>
      </c>
      <c r="L8" s="124"/>
    </row>
    <row r="9" spans="2:12" ht="38.25" x14ac:dyDescent="0.2">
      <c r="B9" s="123"/>
      <c r="C9" s="84" t="s">
        <v>154</v>
      </c>
      <c r="D9" s="68" t="s">
        <v>149</v>
      </c>
      <c r="E9" s="68" t="s">
        <v>130</v>
      </c>
      <c r="F9" s="68" t="s">
        <v>130</v>
      </c>
      <c r="G9" s="68" t="s">
        <v>130</v>
      </c>
      <c r="H9" s="68" t="s">
        <v>130</v>
      </c>
      <c r="I9" s="68" t="s">
        <v>130</v>
      </c>
      <c r="J9" s="68" t="s">
        <v>130</v>
      </c>
      <c r="K9" s="68" t="s">
        <v>130</v>
      </c>
      <c r="L9" s="124"/>
    </row>
    <row r="10" spans="2:12" s="74" customFormat="1" ht="89.25" x14ac:dyDescent="0.2">
      <c r="B10" s="125"/>
      <c r="C10" s="84" t="s">
        <v>155</v>
      </c>
      <c r="D10" s="68" t="s">
        <v>156</v>
      </c>
      <c r="E10" s="68" t="s">
        <v>151</v>
      </c>
      <c r="F10" s="68" t="str">
        <f>'[1]Ind Bogdata'!B44</f>
        <v>40</v>
      </c>
      <c r="G10" s="68" t="str">
        <f>'[1]Ind Bogdata'!B7</f>
        <v>03</v>
      </c>
      <c r="H10" s="68" t="str">
        <f>'[1]Ind Bogdata'!B8</f>
        <v>04</v>
      </c>
      <c r="I10" s="68" t="str">
        <f>'[1]Ind Bogdata'!B10</f>
        <v>06</v>
      </c>
      <c r="J10" s="68" t="s">
        <v>157</v>
      </c>
      <c r="K10" s="68" t="s">
        <v>158</v>
      </c>
      <c r="L10" s="126"/>
    </row>
    <row r="11" spans="2:12" ht="51" x14ac:dyDescent="0.2">
      <c r="B11" s="123"/>
      <c r="C11" s="84" t="s">
        <v>159</v>
      </c>
      <c r="D11" s="68" t="s">
        <v>160</v>
      </c>
      <c r="E11" s="68" t="s">
        <v>130</v>
      </c>
      <c r="F11" s="68" t="s">
        <v>130</v>
      </c>
      <c r="G11" s="68" t="str">
        <f>'[1]Ind Bogdata'!B7</f>
        <v>03</v>
      </c>
      <c r="H11" s="68" t="str">
        <f>'[1]Ind Bogdata'!B8</f>
        <v>04</v>
      </c>
      <c r="I11" s="68" t="str">
        <f>'[1]Ind Bogdata'!B10</f>
        <v>06</v>
      </c>
      <c r="J11" s="68" t="s">
        <v>130</v>
      </c>
      <c r="K11" s="68" t="s">
        <v>130</v>
      </c>
      <c r="L11" s="124"/>
    </row>
    <row r="12" spans="2:12" x14ac:dyDescent="0.2">
      <c r="B12" s="123"/>
      <c r="L12" s="124"/>
    </row>
    <row r="13" spans="2:12" x14ac:dyDescent="0.2">
      <c r="B13" s="123"/>
      <c r="C13" s="127"/>
      <c r="D13" s="127" t="s">
        <v>743</v>
      </c>
      <c r="I13" s="127"/>
      <c r="L13" s="124"/>
    </row>
    <row r="14" spans="2:12" ht="13.5" thickBot="1" x14ac:dyDescent="0.25">
      <c r="B14" s="128"/>
      <c r="C14" s="129"/>
      <c r="D14" s="130"/>
      <c r="E14" s="130"/>
      <c r="F14" s="130"/>
      <c r="G14" s="130"/>
      <c r="H14" s="130"/>
      <c r="I14" s="130"/>
      <c r="J14" s="130"/>
      <c r="K14" s="131"/>
      <c r="L14" s="132"/>
    </row>
  </sheetData>
  <mergeCells count="5">
    <mergeCell ref="D3:D4"/>
    <mergeCell ref="E3:E4"/>
    <mergeCell ref="F3:F4"/>
    <mergeCell ref="G3:J3"/>
    <mergeCell ref="K3:K4"/>
  </mergeCell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3"/>
  <sheetViews>
    <sheetView showGridLines="0" workbookViewId="0">
      <pane ySplit="5" topLeftCell="A6" activePane="bottomLeft" state="frozen"/>
      <selection pane="bottomLeft"/>
    </sheetView>
  </sheetViews>
  <sheetFormatPr baseColWidth="10" defaultColWidth="0" defaultRowHeight="12.75" zeroHeight="1" x14ac:dyDescent="0.2"/>
  <cols>
    <col min="1" max="2" width="2.42578125" style="143" customWidth="1"/>
    <col min="3" max="3" width="14.42578125" style="142" bestFit="1" customWidth="1"/>
    <col min="4" max="4" width="10.5703125" style="142" bestFit="1" customWidth="1"/>
    <col min="5" max="5" width="121.5703125" style="143" customWidth="1"/>
    <col min="6" max="6" width="7" style="144" customWidth="1"/>
    <col min="7" max="7" width="6.28515625" style="144" customWidth="1"/>
    <col min="8" max="8" width="6.42578125" style="144" customWidth="1"/>
    <col min="9" max="9" width="5.7109375" style="144" customWidth="1"/>
    <col min="10" max="11" width="2.42578125" style="143" customWidth="1"/>
    <col min="12" max="16384" width="11.42578125" style="143" hidden="1"/>
  </cols>
  <sheetData>
    <row r="1" spans="2:10" ht="13.5" thickBot="1" x14ac:dyDescent="0.25"/>
    <row r="2" spans="2:10" x14ac:dyDescent="0.2">
      <c r="B2" s="148"/>
      <c r="C2" s="149"/>
      <c r="D2" s="149"/>
      <c r="E2" s="150"/>
      <c r="F2" s="151"/>
      <c r="G2" s="151"/>
      <c r="H2" s="151"/>
      <c r="I2" s="151"/>
      <c r="J2" s="152"/>
    </row>
    <row r="3" spans="2:10" x14ac:dyDescent="0.2">
      <c r="B3" s="153"/>
      <c r="C3" s="192" t="s">
        <v>165</v>
      </c>
      <c r="D3" s="192"/>
      <c r="E3" s="192"/>
      <c r="F3" s="192"/>
      <c r="G3" s="192"/>
      <c r="H3" s="192"/>
      <c r="I3" s="192"/>
      <c r="J3" s="154"/>
    </row>
    <row r="4" spans="2:10" s="133" customFormat="1" x14ac:dyDescent="0.2">
      <c r="B4" s="155"/>
      <c r="C4" s="187" t="s">
        <v>671</v>
      </c>
      <c r="D4" s="187" t="s">
        <v>672</v>
      </c>
      <c r="E4" s="187" t="s">
        <v>744</v>
      </c>
      <c r="F4" s="189" t="s">
        <v>673</v>
      </c>
      <c r="G4" s="190"/>
      <c r="H4" s="190"/>
      <c r="I4" s="191"/>
      <c r="J4" s="156"/>
    </row>
    <row r="5" spans="2:10" s="133" customFormat="1" x14ac:dyDescent="0.2">
      <c r="B5" s="155"/>
      <c r="C5" s="188"/>
      <c r="D5" s="188"/>
      <c r="E5" s="188"/>
      <c r="F5" s="147">
        <v>2021</v>
      </c>
      <c r="G5" s="147">
        <v>2022</v>
      </c>
      <c r="H5" s="147">
        <v>2023</v>
      </c>
      <c r="I5" s="147">
        <v>2024</v>
      </c>
      <c r="J5" s="156"/>
    </row>
    <row r="6" spans="2:10" s="137" customFormat="1" x14ac:dyDescent="0.2">
      <c r="B6" s="157"/>
      <c r="C6" s="134">
        <v>304</v>
      </c>
      <c r="D6" s="134">
        <v>161</v>
      </c>
      <c r="E6" s="135" t="s">
        <v>445</v>
      </c>
      <c r="F6" s="136">
        <v>9.66</v>
      </c>
      <c r="G6" s="136">
        <v>9.66</v>
      </c>
      <c r="H6" s="136">
        <v>9.66</v>
      </c>
      <c r="I6" s="136">
        <v>9.66</v>
      </c>
      <c r="J6" s="158"/>
    </row>
    <row r="7" spans="2:10" s="137" customFormat="1" x14ac:dyDescent="0.2">
      <c r="B7" s="157"/>
      <c r="C7" s="138">
        <v>304</v>
      </c>
      <c r="D7" s="138">
        <v>162</v>
      </c>
      <c r="E7" s="139" t="s">
        <v>446</v>
      </c>
      <c r="F7" s="140">
        <v>9.66</v>
      </c>
      <c r="G7" s="140">
        <v>9.66</v>
      </c>
      <c r="H7" s="140">
        <v>9.66</v>
      </c>
      <c r="I7" s="140">
        <v>9.66</v>
      </c>
      <c r="J7" s="158"/>
    </row>
    <row r="8" spans="2:10" s="137" customFormat="1" x14ac:dyDescent="0.2">
      <c r="B8" s="157"/>
      <c r="C8" s="134">
        <v>304</v>
      </c>
      <c r="D8" s="134">
        <v>164</v>
      </c>
      <c r="E8" s="135" t="s">
        <v>447</v>
      </c>
      <c r="F8" s="136">
        <v>9.66</v>
      </c>
      <c r="G8" s="136">
        <v>9.66</v>
      </c>
      <c r="H8" s="136">
        <v>9.66</v>
      </c>
      <c r="I8" s="136">
        <v>9.66</v>
      </c>
      <c r="J8" s="158"/>
    </row>
    <row r="9" spans="2:10" s="137" customFormat="1" x14ac:dyDescent="0.2">
      <c r="B9" s="157"/>
      <c r="C9" s="138">
        <v>304</v>
      </c>
      <c r="D9" s="138">
        <v>240</v>
      </c>
      <c r="E9" s="139" t="s">
        <v>448</v>
      </c>
      <c r="F9" s="140">
        <v>9.66</v>
      </c>
      <c r="G9" s="140">
        <v>9.66</v>
      </c>
      <c r="H9" s="140">
        <v>9.66</v>
      </c>
      <c r="I9" s="140">
        <v>9.66</v>
      </c>
      <c r="J9" s="158"/>
    </row>
    <row r="10" spans="2:10" s="137" customFormat="1" x14ac:dyDescent="0.2">
      <c r="B10" s="157"/>
      <c r="C10" s="134">
        <v>103</v>
      </c>
      <c r="D10" s="134">
        <v>510</v>
      </c>
      <c r="E10" s="135" t="s">
        <v>201</v>
      </c>
      <c r="F10" s="136">
        <v>11.04</v>
      </c>
      <c r="G10" s="136">
        <v>11.04</v>
      </c>
      <c r="H10" s="136">
        <v>11.04</v>
      </c>
      <c r="I10" s="136">
        <v>11.04</v>
      </c>
      <c r="J10" s="158"/>
    </row>
    <row r="11" spans="2:10" s="137" customFormat="1" x14ac:dyDescent="0.2">
      <c r="B11" s="157"/>
      <c r="C11" s="138">
        <v>103</v>
      </c>
      <c r="D11" s="138">
        <v>520</v>
      </c>
      <c r="E11" s="139" t="s">
        <v>202</v>
      </c>
      <c r="F11" s="140">
        <v>11.04</v>
      </c>
      <c r="G11" s="140">
        <v>11.04</v>
      </c>
      <c r="H11" s="140">
        <v>11.04</v>
      </c>
      <c r="I11" s="140">
        <v>11.04</v>
      </c>
      <c r="J11" s="158"/>
    </row>
    <row r="12" spans="2:10" s="137" customFormat="1" x14ac:dyDescent="0.2">
      <c r="B12" s="157"/>
      <c r="C12" s="134">
        <v>103</v>
      </c>
      <c r="D12" s="134">
        <v>610</v>
      </c>
      <c r="E12" s="135" t="s">
        <v>203</v>
      </c>
      <c r="F12" s="136">
        <v>11.04</v>
      </c>
      <c r="G12" s="136">
        <v>11.04</v>
      </c>
      <c r="H12" s="136">
        <v>11.04</v>
      </c>
      <c r="I12" s="136">
        <v>11.04</v>
      </c>
      <c r="J12" s="158"/>
    </row>
    <row r="13" spans="2:10" s="137" customFormat="1" x14ac:dyDescent="0.2">
      <c r="B13" s="157"/>
      <c r="C13" s="138">
        <v>103</v>
      </c>
      <c r="D13" s="138">
        <v>620</v>
      </c>
      <c r="E13" s="139" t="s">
        <v>204</v>
      </c>
      <c r="F13" s="140">
        <v>11.04</v>
      </c>
      <c r="G13" s="140">
        <v>11.04</v>
      </c>
      <c r="H13" s="140">
        <v>11.04</v>
      </c>
      <c r="I13" s="140">
        <v>11.04</v>
      </c>
      <c r="J13" s="158"/>
    </row>
    <row r="14" spans="2:10" s="137" customFormat="1" x14ac:dyDescent="0.2">
      <c r="B14" s="157"/>
      <c r="C14" s="134">
        <v>103</v>
      </c>
      <c r="D14" s="134">
        <v>710</v>
      </c>
      <c r="E14" s="135" t="s">
        <v>205</v>
      </c>
      <c r="F14" s="136">
        <v>11.04</v>
      </c>
      <c r="G14" s="136">
        <v>11.04</v>
      </c>
      <c r="H14" s="136">
        <v>11.04</v>
      </c>
      <c r="I14" s="136">
        <v>11.04</v>
      </c>
      <c r="J14" s="158"/>
    </row>
    <row r="15" spans="2:10" s="137" customFormat="1" x14ac:dyDescent="0.2">
      <c r="B15" s="157"/>
      <c r="C15" s="138">
        <v>103</v>
      </c>
      <c r="D15" s="138">
        <v>721</v>
      </c>
      <c r="E15" s="139" t="s">
        <v>206</v>
      </c>
      <c r="F15" s="140">
        <v>11.04</v>
      </c>
      <c r="G15" s="140">
        <v>11.04</v>
      </c>
      <c r="H15" s="140">
        <v>11.04</v>
      </c>
      <c r="I15" s="140">
        <v>11.04</v>
      </c>
      <c r="J15" s="158"/>
    </row>
    <row r="16" spans="2:10" s="137" customFormat="1" x14ac:dyDescent="0.2">
      <c r="B16" s="157"/>
      <c r="C16" s="134">
        <v>103</v>
      </c>
      <c r="D16" s="134">
        <v>722</v>
      </c>
      <c r="E16" s="135" t="s">
        <v>207</v>
      </c>
      <c r="F16" s="136">
        <v>11.04</v>
      </c>
      <c r="G16" s="136">
        <v>11.04</v>
      </c>
      <c r="H16" s="136">
        <v>11.04</v>
      </c>
      <c r="I16" s="136">
        <v>11.04</v>
      </c>
      <c r="J16" s="158"/>
    </row>
    <row r="17" spans="2:10" s="137" customFormat="1" x14ac:dyDescent="0.2">
      <c r="B17" s="157"/>
      <c r="C17" s="138">
        <v>103</v>
      </c>
      <c r="D17" s="138">
        <v>723</v>
      </c>
      <c r="E17" s="139" t="s">
        <v>208</v>
      </c>
      <c r="F17" s="140">
        <v>11.04</v>
      </c>
      <c r="G17" s="140">
        <v>11.04</v>
      </c>
      <c r="H17" s="140">
        <v>11.04</v>
      </c>
      <c r="I17" s="140">
        <v>11.04</v>
      </c>
      <c r="J17" s="158"/>
    </row>
    <row r="18" spans="2:10" s="137" customFormat="1" x14ac:dyDescent="0.2">
      <c r="B18" s="157"/>
      <c r="C18" s="134">
        <v>103</v>
      </c>
      <c r="D18" s="134">
        <v>729</v>
      </c>
      <c r="E18" s="135" t="s">
        <v>209</v>
      </c>
      <c r="F18" s="136">
        <v>11.04</v>
      </c>
      <c r="G18" s="136">
        <v>11.04</v>
      </c>
      <c r="H18" s="136">
        <v>11.04</v>
      </c>
      <c r="I18" s="136">
        <v>11.04</v>
      </c>
      <c r="J18" s="158"/>
    </row>
    <row r="19" spans="2:10" s="137" customFormat="1" x14ac:dyDescent="0.2">
      <c r="B19" s="157"/>
      <c r="C19" s="138">
        <v>103</v>
      </c>
      <c r="D19" s="138">
        <v>811</v>
      </c>
      <c r="E19" s="139" t="s">
        <v>674</v>
      </c>
      <c r="F19" s="140">
        <v>11.04</v>
      </c>
      <c r="G19" s="140">
        <v>11.04</v>
      </c>
      <c r="H19" s="140">
        <v>11.04</v>
      </c>
      <c r="I19" s="140">
        <v>11.04</v>
      </c>
      <c r="J19" s="158"/>
    </row>
    <row r="20" spans="2:10" s="137" customFormat="1" x14ac:dyDescent="0.2">
      <c r="B20" s="157"/>
      <c r="C20" s="134">
        <v>103</v>
      </c>
      <c r="D20" s="134">
        <v>812</v>
      </c>
      <c r="E20" s="135" t="s">
        <v>210</v>
      </c>
      <c r="F20" s="136">
        <v>11.04</v>
      </c>
      <c r="G20" s="136">
        <v>11.04</v>
      </c>
      <c r="H20" s="136">
        <v>11.04</v>
      </c>
      <c r="I20" s="136">
        <v>11.04</v>
      </c>
      <c r="J20" s="158"/>
    </row>
    <row r="21" spans="2:10" s="137" customFormat="1" x14ac:dyDescent="0.2">
      <c r="B21" s="157"/>
      <c r="C21" s="138">
        <v>103</v>
      </c>
      <c r="D21" s="138">
        <v>820</v>
      </c>
      <c r="E21" s="139" t="s">
        <v>211</v>
      </c>
      <c r="F21" s="140">
        <v>11.04</v>
      </c>
      <c r="G21" s="140">
        <v>11.04</v>
      </c>
      <c r="H21" s="140">
        <v>11.04</v>
      </c>
      <c r="I21" s="140">
        <v>11.04</v>
      </c>
      <c r="J21" s="158"/>
    </row>
    <row r="22" spans="2:10" s="137" customFormat="1" x14ac:dyDescent="0.2">
      <c r="B22" s="157"/>
      <c r="C22" s="134">
        <v>103</v>
      </c>
      <c r="D22" s="134">
        <v>891</v>
      </c>
      <c r="E22" s="135" t="s">
        <v>212</v>
      </c>
      <c r="F22" s="136">
        <v>11.04</v>
      </c>
      <c r="G22" s="136">
        <v>11.04</v>
      </c>
      <c r="H22" s="136">
        <v>11.04</v>
      </c>
      <c r="I22" s="136">
        <v>11.04</v>
      </c>
      <c r="J22" s="158"/>
    </row>
    <row r="23" spans="2:10" s="137" customFormat="1" x14ac:dyDescent="0.2">
      <c r="B23" s="157"/>
      <c r="C23" s="138">
        <v>103</v>
      </c>
      <c r="D23" s="138">
        <v>892</v>
      </c>
      <c r="E23" s="139" t="s">
        <v>213</v>
      </c>
      <c r="F23" s="140">
        <v>11.04</v>
      </c>
      <c r="G23" s="140">
        <v>11.04</v>
      </c>
      <c r="H23" s="140">
        <v>11.04</v>
      </c>
      <c r="I23" s="140">
        <v>11.04</v>
      </c>
      <c r="J23" s="158"/>
    </row>
    <row r="24" spans="2:10" s="137" customFormat="1" x14ac:dyDescent="0.2">
      <c r="B24" s="157"/>
      <c r="C24" s="134">
        <v>103</v>
      </c>
      <c r="D24" s="134">
        <v>899</v>
      </c>
      <c r="E24" s="135" t="s">
        <v>214</v>
      </c>
      <c r="F24" s="136">
        <v>11.04</v>
      </c>
      <c r="G24" s="136">
        <v>11.04</v>
      </c>
      <c r="H24" s="136">
        <v>11.04</v>
      </c>
      <c r="I24" s="136">
        <v>11.04</v>
      </c>
      <c r="J24" s="158"/>
    </row>
    <row r="25" spans="2:10" s="137" customFormat="1" x14ac:dyDescent="0.2">
      <c r="B25" s="157"/>
      <c r="C25" s="138">
        <v>304</v>
      </c>
      <c r="D25" s="138">
        <v>910</v>
      </c>
      <c r="E25" s="139" t="s">
        <v>449</v>
      </c>
      <c r="F25" s="140">
        <v>9.66</v>
      </c>
      <c r="G25" s="140">
        <v>9.66</v>
      </c>
      <c r="H25" s="140">
        <v>9.66</v>
      </c>
      <c r="I25" s="140">
        <v>9.66</v>
      </c>
      <c r="J25" s="158"/>
    </row>
    <row r="26" spans="2:10" s="137" customFormat="1" x14ac:dyDescent="0.2">
      <c r="B26" s="157"/>
      <c r="C26" s="134">
        <v>304</v>
      </c>
      <c r="D26" s="134">
        <v>990</v>
      </c>
      <c r="E26" s="135" t="s">
        <v>450</v>
      </c>
      <c r="F26" s="136">
        <v>9.66</v>
      </c>
      <c r="G26" s="136">
        <v>9.66</v>
      </c>
      <c r="H26" s="136">
        <v>9.66</v>
      </c>
      <c r="I26" s="136">
        <v>9.66</v>
      </c>
      <c r="J26" s="158"/>
    </row>
    <row r="27" spans="2:10" s="137" customFormat="1" x14ac:dyDescent="0.2">
      <c r="B27" s="157"/>
      <c r="C27" s="138">
        <v>101</v>
      </c>
      <c r="D27" s="138">
        <v>1011</v>
      </c>
      <c r="E27" s="139" t="s">
        <v>166</v>
      </c>
      <c r="F27" s="140">
        <v>4.1399999999999997</v>
      </c>
      <c r="G27" s="140">
        <v>4.1399999999999997</v>
      </c>
      <c r="H27" s="140">
        <v>4.1399999999999997</v>
      </c>
      <c r="I27" s="140">
        <v>4.1399999999999997</v>
      </c>
      <c r="J27" s="158"/>
    </row>
    <row r="28" spans="2:10" s="137" customFormat="1" x14ac:dyDescent="0.2">
      <c r="B28" s="157"/>
      <c r="C28" s="134">
        <v>101</v>
      </c>
      <c r="D28" s="134">
        <v>1012</v>
      </c>
      <c r="E28" s="135" t="s">
        <v>167</v>
      </c>
      <c r="F28" s="136">
        <v>4.1399999999999997</v>
      </c>
      <c r="G28" s="136">
        <v>4.1399999999999997</v>
      </c>
      <c r="H28" s="136">
        <v>4.1399999999999997</v>
      </c>
      <c r="I28" s="136">
        <v>4.1399999999999997</v>
      </c>
      <c r="J28" s="158"/>
    </row>
    <row r="29" spans="2:10" s="137" customFormat="1" x14ac:dyDescent="0.2">
      <c r="B29" s="157"/>
      <c r="C29" s="138">
        <v>101</v>
      </c>
      <c r="D29" s="138">
        <v>1030</v>
      </c>
      <c r="E29" s="139" t="s">
        <v>168</v>
      </c>
      <c r="F29" s="140">
        <v>4.1399999999999997</v>
      </c>
      <c r="G29" s="140">
        <v>4.1399999999999997</v>
      </c>
      <c r="H29" s="140">
        <v>4.1399999999999997</v>
      </c>
      <c r="I29" s="140">
        <v>4.1399999999999997</v>
      </c>
      <c r="J29" s="158"/>
    </row>
    <row r="30" spans="2:10" s="137" customFormat="1" x14ac:dyDescent="0.2">
      <c r="B30" s="157"/>
      <c r="C30" s="134">
        <v>101</v>
      </c>
      <c r="D30" s="134">
        <v>1051</v>
      </c>
      <c r="E30" s="135" t="s">
        <v>169</v>
      </c>
      <c r="F30" s="136">
        <v>4.1399999999999997</v>
      </c>
      <c r="G30" s="136">
        <v>4.1399999999999997</v>
      </c>
      <c r="H30" s="136">
        <v>4.1399999999999997</v>
      </c>
      <c r="I30" s="136">
        <v>4.1399999999999997</v>
      </c>
      <c r="J30" s="158"/>
    </row>
    <row r="31" spans="2:10" s="137" customFormat="1" x14ac:dyDescent="0.2">
      <c r="B31" s="157"/>
      <c r="C31" s="138">
        <v>101</v>
      </c>
      <c r="D31" s="138">
        <v>1052</v>
      </c>
      <c r="E31" s="139" t="s">
        <v>170</v>
      </c>
      <c r="F31" s="140">
        <v>4.1399999999999997</v>
      </c>
      <c r="G31" s="140">
        <v>4.1399999999999997</v>
      </c>
      <c r="H31" s="140">
        <v>4.1399999999999997</v>
      </c>
      <c r="I31" s="140">
        <v>4.1399999999999997</v>
      </c>
      <c r="J31" s="158"/>
    </row>
    <row r="32" spans="2:10" s="137" customFormat="1" x14ac:dyDescent="0.2">
      <c r="B32" s="157"/>
      <c r="C32" s="134">
        <v>304</v>
      </c>
      <c r="D32" s="134">
        <v>1061</v>
      </c>
      <c r="E32" s="135" t="s">
        <v>451</v>
      </c>
      <c r="F32" s="136">
        <v>9.66</v>
      </c>
      <c r="G32" s="136">
        <v>9.66</v>
      </c>
      <c r="H32" s="136">
        <v>9.66</v>
      </c>
      <c r="I32" s="136">
        <v>9.66</v>
      </c>
      <c r="J32" s="158"/>
    </row>
    <row r="33" spans="2:10" s="137" customFormat="1" x14ac:dyDescent="0.2">
      <c r="B33" s="157"/>
      <c r="C33" s="138">
        <v>101</v>
      </c>
      <c r="D33" s="138">
        <v>1062</v>
      </c>
      <c r="E33" s="139" t="s">
        <v>171</v>
      </c>
      <c r="F33" s="140">
        <v>4.1399999999999997</v>
      </c>
      <c r="G33" s="140">
        <v>4.1399999999999997</v>
      </c>
      <c r="H33" s="140">
        <v>4.1399999999999997</v>
      </c>
      <c r="I33" s="140">
        <v>4.1399999999999997</v>
      </c>
      <c r="J33" s="158"/>
    </row>
    <row r="34" spans="2:10" s="137" customFormat="1" x14ac:dyDescent="0.2">
      <c r="B34" s="157"/>
      <c r="C34" s="134">
        <v>101</v>
      </c>
      <c r="D34" s="134">
        <v>1063</v>
      </c>
      <c r="E34" s="135" t="s">
        <v>172</v>
      </c>
      <c r="F34" s="136">
        <v>4.1399999999999997</v>
      </c>
      <c r="G34" s="136">
        <v>4.1399999999999997</v>
      </c>
      <c r="H34" s="136">
        <v>4.1399999999999997</v>
      </c>
      <c r="I34" s="136">
        <v>4.1399999999999997</v>
      </c>
      <c r="J34" s="158"/>
    </row>
    <row r="35" spans="2:10" s="137" customFormat="1" x14ac:dyDescent="0.2">
      <c r="B35" s="157"/>
      <c r="C35" s="138">
        <v>101</v>
      </c>
      <c r="D35" s="138">
        <v>1071</v>
      </c>
      <c r="E35" s="139" t="s">
        <v>173</v>
      </c>
      <c r="F35" s="140">
        <v>4.1399999999999997</v>
      </c>
      <c r="G35" s="140">
        <v>4.1399999999999997</v>
      </c>
      <c r="H35" s="140">
        <v>4.1399999999999997</v>
      </c>
      <c r="I35" s="140">
        <v>4.1399999999999997</v>
      </c>
      <c r="J35" s="158"/>
    </row>
    <row r="36" spans="2:10" s="137" customFormat="1" x14ac:dyDescent="0.2">
      <c r="B36" s="157"/>
      <c r="C36" s="134">
        <v>101</v>
      </c>
      <c r="D36" s="134">
        <v>1072</v>
      </c>
      <c r="E36" s="135" t="s">
        <v>174</v>
      </c>
      <c r="F36" s="136">
        <v>4.1399999999999997</v>
      </c>
      <c r="G36" s="136">
        <v>4.1399999999999997</v>
      </c>
      <c r="H36" s="136">
        <v>4.1399999999999997</v>
      </c>
      <c r="I36" s="136">
        <v>4.1399999999999997</v>
      </c>
      <c r="J36" s="158"/>
    </row>
    <row r="37" spans="2:10" s="137" customFormat="1" x14ac:dyDescent="0.2">
      <c r="B37" s="157"/>
      <c r="C37" s="138">
        <v>101</v>
      </c>
      <c r="D37" s="138">
        <v>1081</v>
      </c>
      <c r="E37" s="139" t="s">
        <v>175</v>
      </c>
      <c r="F37" s="140">
        <v>4.1399999999999997</v>
      </c>
      <c r="G37" s="140">
        <v>4.1399999999999997</v>
      </c>
      <c r="H37" s="140">
        <v>4.1399999999999997</v>
      </c>
      <c r="I37" s="140">
        <v>4.1399999999999997</v>
      </c>
      <c r="J37" s="158"/>
    </row>
    <row r="38" spans="2:10" s="137" customFormat="1" x14ac:dyDescent="0.2">
      <c r="B38" s="157"/>
      <c r="C38" s="134">
        <v>101</v>
      </c>
      <c r="D38" s="134">
        <v>1082</v>
      </c>
      <c r="E38" s="135" t="s">
        <v>176</v>
      </c>
      <c r="F38" s="136">
        <v>4.1399999999999997</v>
      </c>
      <c r="G38" s="136">
        <v>4.1399999999999997</v>
      </c>
      <c r="H38" s="136">
        <v>4.1399999999999997</v>
      </c>
      <c r="I38" s="136">
        <v>4.1399999999999997</v>
      </c>
      <c r="J38" s="158"/>
    </row>
    <row r="39" spans="2:10" s="137" customFormat="1" x14ac:dyDescent="0.2">
      <c r="B39" s="157"/>
      <c r="C39" s="138">
        <v>101</v>
      </c>
      <c r="D39" s="138">
        <v>1083</v>
      </c>
      <c r="E39" s="139" t="s">
        <v>177</v>
      </c>
      <c r="F39" s="140">
        <v>4.1399999999999997</v>
      </c>
      <c r="G39" s="140">
        <v>4.1399999999999997</v>
      </c>
      <c r="H39" s="140">
        <v>4.1399999999999997</v>
      </c>
      <c r="I39" s="140">
        <v>4.1399999999999997</v>
      </c>
      <c r="J39" s="158"/>
    </row>
    <row r="40" spans="2:10" s="137" customFormat="1" x14ac:dyDescent="0.2">
      <c r="B40" s="157"/>
      <c r="C40" s="134">
        <v>101</v>
      </c>
      <c r="D40" s="134">
        <v>1084</v>
      </c>
      <c r="E40" s="135" t="s">
        <v>178</v>
      </c>
      <c r="F40" s="136">
        <v>4.1399999999999997</v>
      </c>
      <c r="G40" s="136">
        <v>4.1399999999999997</v>
      </c>
      <c r="H40" s="136">
        <v>4.1399999999999997</v>
      </c>
      <c r="I40" s="136">
        <v>4.1399999999999997</v>
      </c>
      <c r="J40" s="158"/>
    </row>
    <row r="41" spans="2:10" s="137" customFormat="1" x14ac:dyDescent="0.2">
      <c r="B41" s="157"/>
      <c r="C41" s="138">
        <v>101</v>
      </c>
      <c r="D41" s="138">
        <v>1089</v>
      </c>
      <c r="E41" s="139" t="s">
        <v>179</v>
      </c>
      <c r="F41" s="140">
        <v>4.1399999999999997</v>
      </c>
      <c r="G41" s="140">
        <v>4.1399999999999997</v>
      </c>
      <c r="H41" s="140">
        <v>4.1399999999999997</v>
      </c>
      <c r="I41" s="140">
        <v>4.1399999999999997</v>
      </c>
      <c r="J41" s="158"/>
    </row>
    <row r="42" spans="2:10" s="137" customFormat="1" x14ac:dyDescent="0.2">
      <c r="B42" s="157"/>
      <c r="C42" s="134">
        <v>101</v>
      </c>
      <c r="D42" s="134">
        <v>1090</v>
      </c>
      <c r="E42" s="135" t="s">
        <v>180</v>
      </c>
      <c r="F42" s="136">
        <v>4.1399999999999997</v>
      </c>
      <c r="G42" s="136">
        <v>4.1399999999999997</v>
      </c>
      <c r="H42" s="136">
        <v>4.1399999999999997</v>
      </c>
      <c r="I42" s="136">
        <v>4.1399999999999997</v>
      </c>
      <c r="J42" s="158"/>
    </row>
    <row r="43" spans="2:10" s="137" customFormat="1" x14ac:dyDescent="0.2">
      <c r="B43" s="157"/>
      <c r="C43" s="138">
        <v>103</v>
      </c>
      <c r="D43" s="138">
        <v>1101</v>
      </c>
      <c r="E43" s="139" t="s">
        <v>215</v>
      </c>
      <c r="F43" s="140">
        <v>11.04</v>
      </c>
      <c r="G43" s="140">
        <v>11.04</v>
      </c>
      <c r="H43" s="140">
        <v>11.04</v>
      </c>
      <c r="I43" s="140">
        <v>11.04</v>
      </c>
      <c r="J43" s="158"/>
    </row>
    <row r="44" spans="2:10" s="137" customFormat="1" x14ac:dyDescent="0.2">
      <c r="B44" s="157"/>
      <c r="C44" s="134">
        <v>103</v>
      </c>
      <c r="D44" s="134">
        <v>1102</v>
      </c>
      <c r="E44" s="135" t="s">
        <v>216</v>
      </c>
      <c r="F44" s="136">
        <v>11.04</v>
      </c>
      <c r="G44" s="136">
        <v>11.04</v>
      </c>
      <c r="H44" s="136">
        <v>11.04</v>
      </c>
      <c r="I44" s="136">
        <v>11.04</v>
      </c>
      <c r="J44" s="158"/>
    </row>
    <row r="45" spans="2:10" s="137" customFormat="1" x14ac:dyDescent="0.2">
      <c r="B45" s="157"/>
      <c r="C45" s="138">
        <v>103</v>
      </c>
      <c r="D45" s="138">
        <v>1103</v>
      </c>
      <c r="E45" s="139" t="s">
        <v>217</v>
      </c>
      <c r="F45" s="140">
        <v>11.04</v>
      </c>
      <c r="G45" s="140">
        <v>11.04</v>
      </c>
      <c r="H45" s="140">
        <v>11.04</v>
      </c>
      <c r="I45" s="140">
        <v>11.04</v>
      </c>
      <c r="J45" s="158"/>
    </row>
    <row r="46" spans="2:10" s="137" customFormat="1" x14ac:dyDescent="0.2">
      <c r="B46" s="157"/>
      <c r="C46" s="134">
        <v>103</v>
      </c>
      <c r="D46" s="134">
        <v>1104</v>
      </c>
      <c r="E46" s="135" t="s">
        <v>218</v>
      </c>
      <c r="F46" s="136">
        <v>11.04</v>
      </c>
      <c r="G46" s="136">
        <v>11.04</v>
      </c>
      <c r="H46" s="136">
        <v>11.04</v>
      </c>
      <c r="I46" s="136">
        <v>11.04</v>
      </c>
      <c r="J46" s="158"/>
    </row>
    <row r="47" spans="2:10" s="137" customFormat="1" x14ac:dyDescent="0.2">
      <c r="B47" s="157"/>
      <c r="C47" s="138">
        <v>103</v>
      </c>
      <c r="D47" s="138">
        <v>1200</v>
      </c>
      <c r="E47" s="139" t="s">
        <v>219</v>
      </c>
      <c r="F47" s="140">
        <v>11.04</v>
      </c>
      <c r="G47" s="140">
        <v>11.04</v>
      </c>
      <c r="H47" s="140">
        <v>11.04</v>
      </c>
      <c r="I47" s="140">
        <v>11.04</v>
      </c>
      <c r="J47" s="158"/>
    </row>
    <row r="48" spans="2:10" s="137" customFormat="1" x14ac:dyDescent="0.2">
      <c r="B48" s="157"/>
      <c r="C48" s="134">
        <v>103</v>
      </c>
      <c r="D48" s="134">
        <v>1311</v>
      </c>
      <c r="E48" s="135" t="s">
        <v>220</v>
      </c>
      <c r="F48" s="136">
        <v>11.04</v>
      </c>
      <c r="G48" s="136">
        <v>11.04</v>
      </c>
      <c r="H48" s="136">
        <v>11.04</v>
      </c>
      <c r="I48" s="136">
        <v>11.04</v>
      </c>
      <c r="J48" s="158"/>
    </row>
    <row r="49" spans="2:10" s="137" customFormat="1" x14ac:dyDescent="0.2">
      <c r="B49" s="157"/>
      <c r="C49" s="138">
        <v>103</v>
      </c>
      <c r="D49" s="138">
        <v>1312</v>
      </c>
      <c r="E49" s="139" t="s">
        <v>221</v>
      </c>
      <c r="F49" s="140">
        <v>11.04</v>
      </c>
      <c r="G49" s="140">
        <v>11.04</v>
      </c>
      <c r="H49" s="140">
        <v>11.04</v>
      </c>
      <c r="I49" s="140">
        <v>11.04</v>
      </c>
      <c r="J49" s="158"/>
    </row>
    <row r="50" spans="2:10" s="137" customFormat="1" x14ac:dyDescent="0.2">
      <c r="B50" s="157"/>
      <c r="C50" s="134">
        <v>103</v>
      </c>
      <c r="D50" s="134">
        <v>1313</v>
      </c>
      <c r="E50" s="135" t="s">
        <v>222</v>
      </c>
      <c r="F50" s="136">
        <v>11.04</v>
      </c>
      <c r="G50" s="136">
        <v>11.04</v>
      </c>
      <c r="H50" s="136">
        <v>11.04</v>
      </c>
      <c r="I50" s="136">
        <v>11.04</v>
      </c>
      <c r="J50" s="158"/>
    </row>
    <row r="51" spans="2:10" s="137" customFormat="1" x14ac:dyDescent="0.2">
      <c r="B51" s="157"/>
      <c r="C51" s="138">
        <v>103</v>
      </c>
      <c r="D51" s="138">
        <v>1391</v>
      </c>
      <c r="E51" s="139" t="s">
        <v>223</v>
      </c>
      <c r="F51" s="140">
        <v>11.04</v>
      </c>
      <c r="G51" s="140">
        <v>11.04</v>
      </c>
      <c r="H51" s="140">
        <v>11.04</v>
      </c>
      <c r="I51" s="140">
        <v>11.04</v>
      </c>
      <c r="J51" s="158"/>
    </row>
    <row r="52" spans="2:10" s="137" customFormat="1" x14ac:dyDescent="0.2">
      <c r="B52" s="157"/>
      <c r="C52" s="134">
        <v>103</v>
      </c>
      <c r="D52" s="134">
        <v>1392</v>
      </c>
      <c r="E52" s="135" t="s">
        <v>224</v>
      </c>
      <c r="F52" s="136">
        <v>11.04</v>
      </c>
      <c r="G52" s="136">
        <v>11.04</v>
      </c>
      <c r="H52" s="136">
        <v>11.04</v>
      </c>
      <c r="I52" s="136">
        <v>11.04</v>
      </c>
      <c r="J52" s="158"/>
    </row>
    <row r="53" spans="2:10" s="137" customFormat="1" x14ac:dyDescent="0.2">
      <c r="B53" s="157"/>
      <c r="C53" s="138">
        <v>103</v>
      </c>
      <c r="D53" s="138">
        <v>1393</v>
      </c>
      <c r="E53" s="139" t="s">
        <v>225</v>
      </c>
      <c r="F53" s="140">
        <v>11.04</v>
      </c>
      <c r="G53" s="140">
        <v>11.04</v>
      </c>
      <c r="H53" s="140">
        <v>11.04</v>
      </c>
      <c r="I53" s="140">
        <v>11.04</v>
      </c>
      <c r="J53" s="158"/>
    </row>
    <row r="54" spans="2:10" s="137" customFormat="1" x14ac:dyDescent="0.2">
      <c r="B54" s="157"/>
      <c r="C54" s="134">
        <v>103</v>
      </c>
      <c r="D54" s="134">
        <v>1394</v>
      </c>
      <c r="E54" s="135" t="s">
        <v>226</v>
      </c>
      <c r="F54" s="136">
        <v>11.04</v>
      </c>
      <c r="G54" s="136">
        <v>11.04</v>
      </c>
      <c r="H54" s="136">
        <v>11.04</v>
      </c>
      <c r="I54" s="136">
        <v>11.04</v>
      </c>
      <c r="J54" s="158"/>
    </row>
    <row r="55" spans="2:10" s="137" customFormat="1" x14ac:dyDescent="0.2">
      <c r="B55" s="157"/>
      <c r="C55" s="138">
        <v>103</v>
      </c>
      <c r="D55" s="138">
        <v>1399</v>
      </c>
      <c r="E55" s="139" t="s">
        <v>227</v>
      </c>
      <c r="F55" s="140">
        <v>11.04</v>
      </c>
      <c r="G55" s="140">
        <v>11.04</v>
      </c>
      <c r="H55" s="140">
        <v>11.04</v>
      </c>
      <c r="I55" s="140">
        <v>11.04</v>
      </c>
      <c r="J55" s="158"/>
    </row>
    <row r="56" spans="2:10" s="137" customFormat="1" x14ac:dyDescent="0.2">
      <c r="B56" s="157"/>
      <c r="C56" s="134">
        <v>101</v>
      </c>
      <c r="D56" s="134">
        <v>1410</v>
      </c>
      <c r="E56" s="135" t="s">
        <v>181</v>
      </c>
      <c r="F56" s="136">
        <v>4.1399999999999997</v>
      </c>
      <c r="G56" s="136">
        <v>4.1399999999999997</v>
      </c>
      <c r="H56" s="136">
        <v>4.1399999999999997</v>
      </c>
      <c r="I56" s="136">
        <v>4.1399999999999997</v>
      </c>
      <c r="J56" s="158"/>
    </row>
    <row r="57" spans="2:10" s="137" customFormat="1" x14ac:dyDescent="0.2">
      <c r="B57" s="157"/>
      <c r="C57" s="138">
        <v>103</v>
      </c>
      <c r="D57" s="138">
        <v>1511</v>
      </c>
      <c r="E57" s="139" t="s">
        <v>228</v>
      </c>
      <c r="F57" s="140">
        <v>11.04</v>
      </c>
      <c r="G57" s="140">
        <v>11.04</v>
      </c>
      <c r="H57" s="140">
        <v>11.04</v>
      </c>
      <c r="I57" s="140">
        <v>11.04</v>
      </c>
      <c r="J57" s="158"/>
    </row>
    <row r="58" spans="2:10" s="137" customFormat="1" x14ac:dyDescent="0.2">
      <c r="B58" s="157"/>
      <c r="C58" s="134">
        <v>103</v>
      </c>
      <c r="D58" s="134">
        <v>1512</v>
      </c>
      <c r="E58" s="135" t="s">
        <v>229</v>
      </c>
      <c r="F58" s="136">
        <v>11.04</v>
      </c>
      <c r="G58" s="136">
        <v>11.04</v>
      </c>
      <c r="H58" s="136">
        <v>11.04</v>
      </c>
      <c r="I58" s="136">
        <v>11.04</v>
      </c>
      <c r="J58" s="158"/>
    </row>
    <row r="59" spans="2:10" s="137" customFormat="1" x14ac:dyDescent="0.2">
      <c r="B59" s="157"/>
      <c r="C59" s="138">
        <v>103</v>
      </c>
      <c r="D59" s="138">
        <v>1513</v>
      </c>
      <c r="E59" s="139" t="s">
        <v>230</v>
      </c>
      <c r="F59" s="140">
        <v>11.04</v>
      </c>
      <c r="G59" s="140">
        <v>11.04</v>
      </c>
      <c r="H59" s="140">
        <v>11.04</v>
      </c>
      <c r="I59" s="140">
        <v>11.04</v>
      </c>
      <c r="J59" s="158"/>
    </row>
    <row r="60" spans="2:10" s="137" customFormat="1" x14ac:dyDescent="0.2">
      <c r="B60" s="157"/>
      <c r="C60" s="134">
        <v>101</v>
      </c>
      <c r="D60" s="134">
        <v>1521</v>
      </c>
      <c r="E60" s="135" t="s">
        <v>182</v>
      </c>
      <c r="F60" s="136">
        <v>4.1399999999999997</v>
      </c>
      <c r="G60" s="136">
        <v>4.1399999999999997</v>
      </c>
      <c r="H60" s="136">
        <v>4.1399999999999997</v>
      </c>
      <c r="I60" s="136">
        <v>4.1399999999999997</v>
      </c>
      <c r="J60" s="158"/>
    </row>
    <row r="61" spans="2:10" s="137" customFormat="1" x14ac:dyDescent="0.2">
      <c r="B61" s="157"/>
      <c r="C61" s="138">
        <v>101</v>
      </c>
      <c r="D61" s="138">
        <v>1522</v>
      </c>
      <c r="E61" s="139" t="s">
        <v>183</v>
      </c>
      <c r="F61" s="140">
        <v>4.1399999999999997</v>
      </c>
      <c r="G61" s="140">
        <v>4.1399999999999997</v>
      </c>
      <c r="H61" s="140">
        <v>4.1399999999999997</v>
      </c>
      <c r="I61" s="140">
        <v>4.1399999999999997</v>
      </c>
      <c r="J61" s="158"/>
    </row>
    <row r="62" spans="2:10" s="137" customFormat="1" x14ac:dyDescent="0.2">
      <c r="B62" s="157"/>
      <c r="C62" s="134">
        <v>103</v>
      </c>
      <c r="D62" s="134">
        <v>1523</v>
      </c>
      <c r="E62" s="135" t="s">
        <v>231</v>
      </c>
      <c r="F62" s="136">
        <v>11.04</v>
      </c>
      <c r="G62" s="136">
        <v>11.04</v>
      </c>
      <c r="H62" s="136">
        <v>11.04</v>
      </c>
      <c r="I62" s="136">
        <v>11.04</v>
      </c>
      <c r="J62" s="158"/>
    </row>
    <row r="63" spans="2:10" s="137" customFormat="1" x14ac:dyDescent="0.2">
      <c r="B63" s="157"/>
      <c r="C63" s="138">
        <v>103</v>
      </c>
      <c r="D63" s="138">
        <v>1610</v>
      </c>
      <c r="E63" s="139" t="s">
        <v>232</v>
      </c>
      <c r="F63" s="140">
        <v>11.04</v>
      </c>
      <c r="G63" s="140">
        <v>11.04</v>
      </c>
      <c r="H63" s="140">
        <v>11.04</v>
      </c>
      <c r="I63" s="140">
        <v>11.04</v>
      </c>
      <c r="J63" s="158"/>
    </row>
    <row r="64" spans="2:10" s="137" customFormat="1" x14ac:dyDescent="0.2">
      <c r="B64" s="157"/>
      <c r="C64" s="134">
        <v>103</v>
      </c>
      <c r="D64" s="134">
        <v>1620</v>
      </c>
      <c r="E64" s="135" t="s">
        <v>233</v>
      </c>
      <c r="F64" s="136">
        <v>11.04</v>
      </c>
      <c r="G64" s="136">
        <v>11.04</v>
      </c>
      <c r="H64" s="136">
        <v>11.04</v>
      </c>
      <c r="I64" s="136">
        <v>11.04</v>
      </c>
      <c r="J64" s="158"/>
    </row>
    <row r="65" spans="2:10" s="137" customFormat="1" x14ac:dyDescent="0.2">
      <c r="B65" s="157"/>
      <c r="C65" s="138">
        <v>103</v>
      </c>
      <c r="D65" s="138">
        <v>1630</v>
      </c>
      <c r="E65" s="139" t="s">
        <v>234</v>
      </c>
      <c r="F65" s="140">
        <v>11.04</v>
      </c>
      <c r="G65" s="140">
        <v>11.04</v>
      </c>
      <c r="H65" s="140">
        <v>11.04</v>
      </c>
      <c r="I65" s="140">
        <v>11.04</v>
      </c>
      <c r="J65" s="158"/>
    </row>
    <row r="66" spans="2:10" s="137" customFormat="1" x14ac:dyDescent="0.2">
      <c r="B66" s="157"/>
      <c r="C66" s="134">
        <v>103</v>
      </c>
      <c r="D66" s="134">
        <v>1640</v>
      </c>
      <c r="E66" s="135" t="s">
        <v>235</v>
      </c>
      <c r="F66" s="136">
        <v>11.04</v>
      </c>
      <c r="G66" s="136">
        <v>11.04</v>
      </c>
      <c r="H66" s="136">
        <v>11.04</v>
      </c>
      <c r="I66" s="136">
        <v>11.04</v>
      </c>
      <c r="J66" s="158"/>
    </row>
    <row r="67" spans="2:10" s="137" customFormat="1" x14ac:dyDescent="0.2">
      <c r="B67" s="157"/>
      <c r="C67" s="138">
        <v>103</v>
      </c>
      <c r="D67" s="138">
        <v>1690</v>
      </c>
      <c r="E67" s="139" t="s">
        <v>236</v>
      </c>
      <c r="F67" s="140">
        <v>11.04</v>
      </c>
      <c r="G67" s="140">
        <v>11.04</v>
      </c>
      <c r="H67" s="140">
        <v>11.04</v>
      </c>
      <c r="I67" s="140">
        <v>11.04</v>
      </c>
      <c r="J67" s="158"/>
    </row>
    <row r="68" spans="2:10" s="137" customFormat="1" x14ac:dyDescent="0.2">
      <c r="B68" s="157"/>
      <c r="C68" s="134">
        <v>103</v>
      </c>
      <c r="D68" s="134">
        <v>1701</v>
      </c>
      <c r="E68" s="135" t="s">
        <v>237</v>
      </c>
      <c r="F68" s="136">
        <v>11.04</v>
      </c>
      <c r="G68" s="136">
        <v>11.04</v>
      </c>
      <c r="H68" s="136">
        <v>11.04</v>
      </c>
      <c r="I68" s="136">
        <v>11.04</v>
      </c>
      <c r="J68" s="158"/>
    </row>
    <row r="69" spans="2:10" s="137" customFormat="1" x14ac:dyDescent="0.2">
      <c r="B69" s="157"/>
      <c r="C69" s="138">
        <v>103</v>
      </c>
      <c r="D69" s="138">
        <v>1702</v>
      </c>
      <c r="E69" s="139" t="s">
        <v>238</v>
      </c>
      <c r="F69" s="140">
        <v>11.04</v>
      </c>
      <c r="G69" s="140">
        <v>11.04</v>
      </c>
      <c r="H69" s="140">
        <v>11.04</v>
      </c>
      <c r="I69" s="140">
        <v>11.04</v>
      </c>
      <c r="J69" s="158"/>
    </row>
    <row r="70" spans="2:10" s="137" customFormat="1" x14ac:dyDescent="0.2">
      <c r="B70" s="157"/>
      <c r="C70" s="134">
        <v>103</v>
      </c>
      <c r="D70" s="134">
        <v>1709</v>
      </c>
      <c r="E70" s="135" t="s">
        <v>239</v>
      </c>
      <c r="F70" s="136">
        <v>11.04</v>
      </c>
      <c r="G70" s="136">
        <v>11.04</v>
      </c>
      <c r="H70" s="136">
        <v>11.04</v>
      </c>
      <c r="I70" s="136">
        <v>11.04</v>
      </c>
      <c r="J70" s="158"/>
    </row>
    <row r="71" spans="2:10" s="137" customFormat="1" x14ac:dyDescent="0.2">
      <c r="B71" s="157"/>
      <c r="C71" s="138">
        <v>304</v>
      </c>
      <c r="D71" s="138">
        <v>1811</v>
      </c>
      <c r="E71" s="139" t="s">
        <v>452</v>
      </c>
      <c r="F71" s="140">
        <v>9.66</v>
      </c>
      <c r="G71" s="140">
        <v>9.66</v>
      </c>
      <c r="H71" s="140">
        <v>9.66</v>
      </c>
      <c r="I71" s="140">
        <v>9.66</v>
      </c>
      <c r="J71" s="158"/>
    </row>
    <row r="72" spans="2:10" s="137" customFormat="1" x14ac:dyDescent="0.2">
      <c r="B72" s="157"/>
      <c r="C72" s="134">
        <v>304</v>
      </c>
      <c r="D72" s="134">
        <v>1812</v>
      </c>
      <c r="E72" s="135" t="s">
        <v>453</v>
      </c>
      <c r="F72" s="136">
        <v>9.66</v>
      </c>
      <c r="G72" s="136">
        <v>9.66</v>
      </c>
      <c r="H72" s="136">
        <v>9.66</v>
      </c>
      <c r="I72" s="136">
        <v>9.66</v>
      </c>
      <c r="J72" s="158"/>
    </row>
    <row r="73" spans="2:10" s="137" customFormat="1" x14ac:dyDescent="0.2">
      <c r="B73" s="157"/>
      <c r="C73" s="138">
        <v>304</v>
      </c>
      <c r="D73" s="138">
        <v>1820</v>
      </c>
      <c r="E73" s="139" t="s">
        <v>454</v>
      </c>
      <c r="F73" s="140">
        <v>9.66</v>
      </c>
      <c r="G73" s="140">
        <v>9.66</v>
      </c>
      <c r="H73" s="140">
        <v>9.66</v>
      </c>
      <c r="I73" s="140">
        <v>9.66</v>
      </c>
      <c r="J73" s="158"/>
    </row>
    <row r="74" spans="2:10" s="137" customFormat="1" x14ac:dyDescent="0.2">
      <c r="B74" s="157"/>
      <c r="C74" s="134">
        <v>103</v>
      </c>
      <c r="D74" s="134">
        <v>1910</v>
      </c>
      <c r="E74" s="135" t="s">
        <v>240</v>
      </c>
      <c r="F74" s="136">
        <v>11.04</v>
      </c>
      <c r="G74" s="136">
        <v>11.04</v>
      </c>
      <c r="H74" s="136">
        <v>11.04</v>
      </c>
      <c r="I74" s="136">
        <v>11.04</v>
      </c>
      <c r="J74" s="158"/>
    </row>
    <row r="75" spans="2:10" s="137" customFormat="1" x14ac:dyDescent="0.2">
      <c r="B75" s="157"/>
      <c r="C75" s="138">
        <v>103</v>
      </c>
      <c r="D75" s="138">
        <v>1921</v>
      </c>
      <c r="E75" s="139" t="s">
        <v>675</v>
      </c>
      <c r="F75" s="140">
        <v>11.04</v>
      </c>
      <c r="G75" s="140">
        <v>11.04</v>
      </c>
      <c r="H75" s="140">
        <v>11.04</v>
      </c>
      <c r="I75" s="140">
        <v>11.04</v>
      </c>
      <c r="J75" s="158"/>
    </row>
    <row r="76" spans="2:10" s="137" customFormat="1" x14ac:dyDescent="0.2">
      <c r="B76" s="157"/>
      <c r="C76" s="134">
        <v>103</v>
      </c>
      <c r="D76" s="134">
        <v>1922</v>
      </c>
      <c r="E76" s="135" t="s">
        <v>241</v>
      </c>
      <c r="F76" s="136">
        <v>11.04</v>
      </c>
      <c r="G76" s="136">
        <v>11.04</v>
      </c>
      <c r="H76" s="136">
        <v>11.04</v>
      </c>
      <c r="I76" s="136">
        <v>11.04</v>
      </c>
      <c r="J76" s="158"/>
    </row>
    <row r="77" spans="2:10" s="137" customFormat="1" x14ac:dyDescent="0.2">
      <c r="B77" s="157"/>
      <c r="C77" s="138">
        <v>103</v>
      </c>
      <c r="D77" s="138">
        <v>2011</v>
      </c>
      <c r="E77" s="139" t="s">
        <v>242</v>
      </c>
      <c r="F77" s="140">
        <v>11.04</v>
      </c>
      <c r="G77" s="140">
        <v>11.04</v>
      </c>
      <c r="H77" s="140">
        <v>11.04</v>
      </c>
      <c r="I77" s="140">
        <v>11.04</v>
      </c>
      <c r="J77" s="158"/>
    </row>
    <row r="78" spans="2:10" s="137" customFormat="1" x14ac:dyDescent="0.2">
      <c r="B78" s="157"/>
      <c r="C78" s="134">
        <v>103</v>
      </c>
      <c r="D78" s="134">
        <v>2012</v>
      </c>
      <c r="E78" s="135" t="s">
        <v>243</v>
      </c>
      <c r="F78" s="136">
        <v>11.04</v>
      </c>
      <c r="G78" s="136">
        <v>11.04</v>
      </c>
      <c r="H78" s="136">
        <v>11.04</v>
      </c>
      <c r="I78" s="136">
        <v>11.04</v>
      </c>
      <c r="J78" s="158"/>
    </row>
    <row r="79" spans="2:10" s="137" customFormat="1" x14ac:dyDescent="0.2">
      <c r="B79" s="157"/>
      <c r="C79" s="138">
        <v>103</v>
      </c>
      <c r="D79" s="138">
        <v>2013</v>
      </c>
      <c r="E79" s="139" t="s">
        <v>244</v>
      </c>
      <c r="F79" s="140">
        <v>11.04</v>
      </c>
      <c r="G79" s="140">
        <v>11.04</v>
      </c>
      <c r="H79" s="140">
        <v>11.04</v>
      </c>
      <c r="I79" s="140">
        <v>11.04</v>
      </c>
      <c r="J79" s="158"/>
    </row>
    <row r="80" spans="2:10" s="137" customFormat="1" x14ac:dyDescent="0.2">
      <c r="B80" s="157"/>
      <c r="C80" s="134">
        <v>103</v>
      </c>
      <c r="D80" s="134">
        <v>2014</v>
      </c>
      <c r="E80" s="135" t="s">
        <v>245</v>
      </c>
      <c r="F80" s="136">
        <v>11.04</v>
      </c>
      <c r="G80" s="136">
        <v>11.04</v>
      </c>
      <c r="H80" s="136">
        <v>11.04</v>
      </c>
      <c r="I80" s="136">
        <v>11.04</v>
      </c>
      <c r="J80" s="158"/>
    </row>
    <row r="81" spans="2:10" s="137" customFormat="1" x14ac:dyDescent="0.2">
      <c r="B81" s="157"/>
      <c r="C81" s="138">
        <v>103</v>
      </c>
      <c r="D81" s="138">
        <v>2021</v>
      </c>
      <c r="E81" s="139" t="s">
        <v>246</v>
      </c>
      <c r="F81" s="140">
        <v>11.04</v>
      </c>
      <c r="G81" s="140">
        <v>11.04</v>
      </c>
      <c r="H81" s="140">
        <v>11.04</v>
      </c>
      <c r="I81" s="140">
        <v>11.04</v>
      </c>
      <c r="J81" s="158"/>
    </row>
    <row r="82" spans="2:10" s="137" customFormat="1" x14ac:dyDescent="0.2">
      <c r="B82" s="157"/>
      <c r="C82" s="134">
        <v>103</v>
      </c>
      <c r="D82" s="134">
        <v>2022</v>
      </c>
      <c r="E82" s="135" t="s">
        <v>247</v>
      </c>
      <c r="F82" s="136">
        <v>11.04</v>
      </c>
      <c r="G82" s="136">
        <v>11.04</v>
      </c>
      <c r="H82" s="136">
        <v>11.04</v>
      </c>
      <c r="I82" s="136">
        <v>11.04</v>
      </c>
      <c r="J82" s="158"/>
    </row>
    <row r="83" spans="2:10" s="137" customFormat="1" x14ac:dyDescent="0.2">
      <c r="B83" s="157"/>
      <c r="C83" s="138">
        <v>103</v>
      </c>
      <c r="D83" s="138">
        <v>2023</v>
      </c>
      <c r="E83" s="139" t="s">
        <v>248</v>
      </c>
      <c r="F83" s="140">
        <v>11.04</v>
      </c>
      <c r="G83" s="140">
        <v>11.04</v>
      </c>
      <c r="H83" s="140">
        <v>11.04</v>
      </c>
      <c r="I83" s="140">
        <v>11.04</v>
      </c>
      <c r="J83" s="158"/>
    </row>
    <row r="84" spans="2:10" s="137" customFormat="1" x14ac:dyDescent="0.2">
      <c r="B84" s="157"/>
      <c r="C84" s="134">
        <v>103</v>
      </c>
      <c r="D84" s="134">
        <v>2029</v>
      </c>
      <c r="E84" s="135" t="s">
        <v>249</v>
      </c>
      <c r="F84" s="136">
        <v>11.04</v>
      </c>
      <c r="G84" s="136">
        <v>11.04</v>
      </c>
      <c r="H84" s="136">
        <v>11.04</v>
      </c>
      <c r="I84" s="136">
        <v>11.04</v>
      </c>
      <c r="J84" s="158"/>
    </row>
    <row r="85" spans="2:10" s="137" customFormat="1" x14ac:dyDescent="0.2">
      <c r="B85" s="157"/>
      <c r="C85" s="138">
        <v>103</v>
      </c>
      <c r="D85" s="138">
        <v>2030</v>
      </c>
      <c r="E85" s="139" t="s">
        <v>250</v>
      </c>
      <c r="F85" s="140">
        <v>11.04</v>
      </c>
      <c r="G85" s="140">
        <v>11.04</v>
      </c>
      <c r="H85" s="140">
        <v>11.04</v>
      </c>
      <c r="I85" s="140">
        <v>11.04</v>
      </c>
      <c r="J85" s="158"/>
    </row>
    <row r="86" spans="2:10" s="137" customFormat="1" x14ac:dyDescent="0.2">
      <c r="B86" s="157"/>
      <c r="C86" s="134">
        <v>103</v>
      </c>
      <c r="D86" s="134">
        <v>2100</v>
      </c>
      <c r="E86" s="135" t="s">
        <v>251</v>
      </c>
      <c r="F86" s="136">
        <v>11.04</v>
      </c>
      <c r="G86" s="136">
        <v>11.4</v>
      </c>
      <c r="H86" s="136">
        <v>11.76</v>
      </c>
      <c r="I86" s="136">
        <v>12.14</v>
      </c>
      <c r="J86" s="158"/>
    </row>
    <row r="87" spans="2:10" s="137" customFormat="1" x14ac:dyDescent="0.2">
      <c r="B87" s="157"/>
      <c r="C87" s="138">
        <v>103</v>
      </c>
      <c r="D87" s="138">
        <v>2211</v>
      </c>
      <c r="E87" s="139" t="s">
        <v>252</v>
      </c>
      <c r="F87" s="140">
        <v>11.04</v>
      </c>
      <c r="G87" s="140">
        <v>11.04</v>
      </c>
      <c r="H87" s="140">
        <v>11.04</v>
      </c>
      <c r="I87" s="140">
        <v>11.04</v>
      </c>
      <c r="J87" s="158"/>
    </row>
    <row r="88" spans="2:10" s="137" customFormat="1" x14ac:dyDescent="0.2">
      <c r="B88" s="157"/>
      <c r="C88" s="134">
        <v>103</v>
      </c>
      <c r="D88" s="134">
        <v>2212</v>
      </c>
      <c r="E88" s="135" t="s">
        <v>253</v>
      </c>
      <c r="F88" s="136">
        <v>11.04</v>
      </c>
      <c r="G88" s="136">
        <v>11.04</v>
      </c>
      <c r="H88" s="136">
        <v>11.04</v>
      </c>
      <c r="I88" s="136">
        <v>11.04</v>
      </c>
      <c r="J88" s="158"/>
    </row>
    <row r="89" spans="2:10" s="137" customFormat="1" x14ac:dyDescent="0.2">
      <c r="B89" s="157"/>
      <c r="C89" s="138">
        <v>103</v>
      </c>
      <c r="D89" s="138">
        <v>2219</v>
      </c>
      <c r="E89" s="139" t="s">
        <v>254</v>
      </c>
      <c r="F89" s="140">
        <v>11.04</v>
      </c>
      <c r="G89" s="140">
        <v>11.04</v>
      </c>
      <c r="H89" s="140">
        <v>11.04</v>
      </c>
      <c r="I89" s="140">
        <v>11.04</v>
      </c>
      <c r="J89" s="158"/>
    </row>
    <row r="90" spans="2:10" s="137" customFormat="1" x14ac:dyDescent="0.2">
      <c r="B90" s="157"/>
      <c r="C90" s="134">
        <v>103</v>
      </c>
      <c r="D90" s="134">
        <v>2221</v>
      </c>
      <c r="E90" s="135" t="s">
        <v>255</v>
      </c>
      <c r="F90" s="136">
        <v>11.04</v>
      </c>
      <c r="G90" s="136">
        <v>11.04</v>
      </c>
      <c r="H90" s="136">
        <v>11.04</v>
      </c>
      <c r="I90" s="136">
        <v>11.04</v>
      </c>
      <c r="J90" s="158"/>
    </row>
    <row r="91" spans="2:10" s="137" customFormat="1" x14ac:dyDescent="0.2">
      <c r="B91" s="157"/>
      <c r="C91" s="138">
        <v>103</v>
      </c>
      <c r="D91" s="138">
        <v>2229</v>
      </c>
      <c r="E91" s="139" t="s">
        <v>256</v>
      </c>
      <c r="F91" s="140">
        <v>11.04</v>
      </c>
      <c r="G91" s="140">
        <v>11.04</v>
      </c>
      <c r="H91" s="140">
        <v>11.04</v>
      </c>
      <c r="I91" s="140">
        <v>11.04</v>
      </c>
      <c r="J91" s="158"/>
    </row>
    <row r="92" spans="2:10" s="137" customFormat="1" x14ac:dyDescent="0.2">
      <c r="B92" s="157"/>
      <c r="C92" s="134">
        <v>103</v>
      </c>
      <c r="D92" s="134">
        <v>2310</v>
      </c>
      <c r="E92" s="135" t="s">
        <v>257</v>
      </c>
      <c r="F92" s="136">
        <v>11.04</v>
      </c>
      <c r="G92" s="136">
        <v>11.04</v>
      </c>
      <c r="H92" s="136">
        <v>11.04</v>
      </c>
      <c r="I92" s="136">
        <v>11.04</v>
      </c>
      <c r="J92" s="158"/>
    </row>
    <row r="93" spans="2:10" s="137" customFormat="1" x14ac:dyDescent="0.2">
      <c r="B93" s="157"/>
      <c r="C93" s="138">
        <v>103</v>
      </c>
      <c r="D93" s="138">
        <v>2391</v>
      </c>
      <c r="E93" s="139" t="s">
        <v>258</v>
      </c>
      <c r="F93" s="140">
        <v>11.04</v>
      </c>
      <c r="G93" s="140">
        <v>11.04</v>
      </c>
      <c r="H93" s="140">
        <v>11.04</v>
      </c>
      <c r="I93" s="140">
        <v>11.04</v>
      </c>
      <c r="J93" s="158"/>
    </row>
    <row r="94" spans="2:10" s="137" customFormat="1" x14ac:dyDescent="0.2">
      <c r="B94" s="157"/>
      <c r="C94" s="134">
        <v>103</v>
      </c>
      <c r="D94" s="134">
        <v>2392</v>
      </c>
      <c r="E94" s="135" t="s">
        <v>259</v>
      </c>
      <c r="F94" s="136">
        <v>11.04</v>
      </c>
      <c r="G94" s="136">
        <v>11.04</v>
      </c>
      <c r="H94" s="136">
        <v>11.04</v>
      </c>
      <c r="I94" s="136">
        <v>11.04</v>
      </c>
      <c r="J94" s="158"/>
    </row>
    <row r="95" spans="2:10" s="137" customFormat="1" x14ac:dyDescent="0.2">
      <c r="B95" s="157"/>
      <c r="C95" s="138">
        <v>103</v>
      </c>
      <c r="D95" s="138">
        <v>2393</v>
      </c>
      <c r="E95" s="139" t="s">
        <v>260</v>
      </c>
      <c r="F95" s="140">
        <v>11.04</v>
      </c>
      <c r="G95" s="140">
        <v>11.04</v>
      </c>
      <c r="H95" s="140">
        <v>11.04</v>
      </c>
      <c r="I95" s="140">
        <v>11.04</v>
      </c>
      <c r="J95" s="158"/>
    </row>
    <row r="96" spans="2:10" s="137" customFormat="1" x14ac:dyDescent="0.2">
      <c r="B96" s="157"/>
      <c r="C96" s="134">
        <v>103</v>
      </c>
      <c r="D96" s="134">
        <v>2394</v>
      </c>
      <c r="E96" s="135" t="s">
        <v>676</v>
      </c>
      <c r="F96" s="136">
        <v>11.04</v>
      </c>
      <c r="G96" s="136">
        <v>11.04</v>
      </c>
      <c r="H96" s="136">
        <v>11.04</v>
      </c>
      <c r="I96" s="136">
        <v>11.04</v>
      </c>
      <c r="J96" s="158"/>
    </row>
    <row r="97" spans="2:10" s="137" customFormat="1" x14ac:dyDescent="0.2">
      <c r="B97" s="157"/>
      <c r="C97" s="138">
        <v>103</v>
      </c>
      <c r="D97" s="138">
        <v>2395</v>
      </c>
      <c r="E97" s="139" t="s">
        <v>261</v>
      </c>
      <c r="F97" s="140">
        <v>11.04</v>
      </c>
      <c r="G97" s="140">
        <v>11.04</v>
      </c>
      <c r="H97" s="140">
        <v>11.04</v>
      </c>
      <c r="I97" s="140">
        <v>11.04</v>
      </c>
      <c r="J97" s="158"/>
    </row>
    <row r="98" spans="2:10" s="137" customFormat="1" x14ac:dyDescent="0.2">
      <c r="B98" s="157"/>
      <c r="C98" s="134">
        <v>103</v>
      </c>
      <c r="D98" s="134">
        <v>2396</v>
      </c>
      <c r="E98" s="135" t="s">
        <v>262</v>
      </c>
      <c r="F98" s="136">
        <v>11.04</v>
      </c>
      <c r="G98" s="136">
        <v>11.04</v>
      </c>
      <c r="H98" s="136">
        <v>11.04</v>
      </c>
      <c r="I98" s="136">
        <v>11.04</v>
      </c>
      <c r="J98" s="158"/>
    </row>
    <row r="99" spans="2:10" s="137" customFormat="1" x14ac:dyDescent="0.2">
      <c r="B99" s="157"/>
      <c r="C99" s="138">
        <v>103</v>
      </c>
      <c r="D99" s="138">
        <v>2399</v>
      </c>
      <c r="E99" s="139" t="s">
        <v>263</v>
      </c>
      <c r="F99" s="140">
        <v>11.04</v>
      </c>
      <c r="G99" s="140">
        <v>11.04</v>
      </c>
      <c r="H99" s="140">
        <v>11.04</v>
      </c>
      <c r="I99" s="140">
        <v>11.04</v>
      </c>
      <c r="J99" s="158"/>
    </row>
    <row r="100" spans="2:10" s="137" customFormat="1" x14ac:dyDescent="0.2">
      <c r="B100" s="157"/>
      <c r="C100" s="134">
        <v>102</v>
      </c>
      <c r="D100" s="134">
        <v>2410</v>
      </c>
      <c r="E100" s="135" t="s">
        <v>188</v>
      </c>
      <c r="F100" s="136">
        <v>6.9</v>
      </c>
      <c r="G100" s="136">
        <v>6.9</v>
      </c>
      <c r="H100" s="136">
        <v>6.9</v>
      </c>
      <c r="I100" s="136">
        <v>6.9</v>
      </c>
      <c r="J100" s="158"/>
    </row>
    <row r="101" spans="2:10" s="137" customFormat="1" x14ac:dyDescent="0.2">
      <c r="B101" s="157"/>
      <c r="C101" s="138">
        <v>103</v>
      </c>
      <c r="D101" s="138">
        <v>2421</v>
      </c>
      <c r="E101" s="139" t="s">
        <v>264</v>
      </c>
      <c r="F101" s="140">
        <v>11.04</v>
      </c>
      <c r="G101" s="140">
        <v>11.04</v>
      </c>
      <c r="H101" s="140">
        <v>11.04</v>
      </c>
      <c r="I101" s="140">
        <v>11.04</v>
      </c>
      <c r="J101" s="158"/>
    </row>
    <row r="102" spans="2:10" s="137" customFormat="1" x14ac:dyDescent="0.2">
      <c r="B102" s="157"/>
      <c r="C102" s="134">
        <v>103</v>
      </c>
      <c r="D102" s="134">
        <v>2429</v>
      </c>
      <c r="E102" s="135" t="s">
        <v>265</v>
      </c>
      <c r="F102" s="136">
        <v>11.04</v>
      </c>
      <c r="G102" s="136">
        <v>11.04</v>
      </c>
      <c r="H102" s="136">
        <v>11.04</v>
      </c>
      <c r="I102" s="136">
        <v>11.04</v>
      </c>
      <c r="J102" s="158"/>
    </row>
    <row r="103" spans="2:10" s="137" customFormat="1" x14ac:dyDescent="0.2">
      <c r="B103" s="157"/>
      <c r="C103" s="138">
        <v>102</v>
      </c>
      <c r="D103" s="138">
        <v>2431</v>
      </c>
      <c r="E103" s="139" t="s">
        <v>189</v>
      </c>
      <c r="F103" s="140">
        <v>6.9</v>
      </c>
      <c r="G103" s="140">
        <v>6.9</v>
      </c>
      <c r="H103" s="140">
        <v>6.9</v>
      </c>
      <c r="I103" s="140">
        <v>6.9</v>
      </c>
      <c r="J103" s="158"/>
    </row>
    <row r="104" spans="2:10" s="137" customFormat="1" x14ac:dyDescent="0.2">
      <c r="B104" s="157"/>
      <c r="C104" s="134">
        <v>103</v>
      </c>
      <c r="D104" s="134">
        <v>2432</v>
      </c>
      <c r="E104" s="135" t="s">
        <v>190</v>
      </c>
      <c r="F104" s="136">
        <v>11.04</v>
      </c>
      <c r="G104" s="136">
        <v>11.04</v>
      </c>
      <c r="H104" s="136">
        <v>11.04</v>
      </c>
      <c r="I104" s="136">
        <v>11.04</v>
      </c>
      <c r="J104" s="158"/>
    </row>
    <row r="105" spans="2:10" s="137" customFormat="1" x14ac:dyDescent="0.2">
      <c r="B105" s="157"/>
      <c r="C105" s="138">
        <v>103</v>
      </c>
      <c r="D105" s="138">
        <v>2511</v>
      </c>
      <c r="E105" s="139" t="s">
        <v>266</v>
      </c>
      <c r="F105" s="140">
        <v>11.04</v>
      </c>
      <c r="G105" s="140">
        <v>11.04</v>
      </c>
      <c r="H105" s="140">
        <v>11.04</v>
      </c>
      <c r="I105" s="140">
        <v>11.04</v>
      </c>
      <c r="J105" s="158"/>
    </row>
    <row r="106" spans="2:10" s="137" customFormat="1" x14ac:dyDescent="0.2">
      <c r="B106" s="157"/>
      <c r="C106" s="134">
        <v>103</v>
      </c>
      <c r="D106" s="134">
        <v>2512</v>
      </c>
      <c r="E106" s="135" t="s">
        <v>267</v>
      </c>
      <c r="F106" s="136">
        <v>11.04</v>
      </c>
      <c r="G106" s="136">
        <v>11.04</v>
      </c>
      <c r="H106" s="136">
        <v>11.04</v>
      </c>
      <c r="I106" s="136">
        <v>11.04</v>
      </c>
      <c r="J106" s="158"/>
    </row>
    <row r="107" spans="2:10" s="137" customFormat="1" x14ac:dyDescent="0.2">
      <c r="B107" s="157"/>
      <c r="C107" s="138">
        <v>103</v>
      </c>
      <c r="D107" s="138">
        <v>2513</v>
      </c>
      <c r="E107" s="139" t="s">
        <v>268</v>
      </c>
      <c r="F107" s="140">
        <v>11.04</v>
      </c>
      <c r="G107" s="140">
        <v>11.04</v>
      </c>
      <c r="H107" s="140">
        <v>11.04</v>
      </c>
      <c r="I107" s="140">
        <v>11.04</v>
      </c>
      <c r="J107" s="158"/>
    </row>
    <row r="108" spans="2:10" s="137" customFormat="1" x14ac:dyDescent="0.2">
      <c r="B108" s="157"/>
      <c r="C108" s="134">
        <v>103</v>
      </c>
      <c r="D108" s="134">
        <v>2520</v>
      </c>
      <c r="E108" s="135" t="s">
        <v>269</v>
      </c>
      <c r="F108" s="136">
        <v>11.04</v>
      </c>
      <c r="G108" s="136">
        <v>11.04</v>
      </c>
      <c r="H108" s="136">
        <v>11.04</v>
      </c>
      <c r="I108" s="136">
        <v>11.04</v>
      </c>
      <c r="J108" s="158"/>
    </row>
    <row r="109" spans="2:10" s="137" customFormat="1" x14ac:dyDescent="0.2">
      <c r="B109" s="157"/>
      <c r="C109" s="138">
        <v>103</v>
      </c>
      <c r="D109" s="138">
        <v>2591</v>
      </c>
      <c r="E109" s="139" t="s">
        <v>270</v>
      </c>
      <c r="F109" s="140">
        <v>11.04</v>
      </c>
      <c r="G109" s="140">
        <v>11.04</v>
      </c>
      <c r="H109" s="140">
        <v>11.04</v>
      </c>
      <c r="I109" s="140">
        <v>11.04</v>
      </c>
      <c r="J109" s="158"/>
    </row>
    <row r="110" spans="2:10" s="137" customFormat="1" x14ac:dyDescent="0.2">
      <c r="B110" s="157"/>
      <c r="C110" s="134">
        <v>304</v>
      </c>
      <c r="D110" s="134">
        <v>2592</v>
      </c>
      <c r="E110" s="135" t="s">
        <v>677</v>
      </c>
      <c r="F110" s="136">
        <v>9.66</v>
      </c>
      <c r="G110" s="136">
        <v>9.66</v>
      </c>
      <c r="H110" s="136">
        <v>9.66</v>
      </c>
      <c r="I110" s="136">
        <v>9.66</v>
      </c>
      <c r="J110" s="158"/>
    </row>
    <row r="111" spans="2:10" s="137" customFormat="1" x14ac:dyDescent="0.2">
      <c r="B111" s="157"/>
      <c r="C111" s="138">
        <v>103</v>
      </c>
      <c r="D111" s="138">
        <v>2593</v>
      </c>
      <c r="E111" s="139" t="s">
        <v>271</v>
      </c>
      <c r="F111" s="140">
        <v>11.04</v>
      </c>
      <c r="G111" s="140">
        <v>11.04</v>
      </c>
      <c r="H111" s="140">
        <v>11.04</v>
      </c>
      <c r="I111" s="140">
        <v>11.04</v>
      </c>
      <c r="J111" s="158"/>
    </row>
    <row r="112" spans="2:10" s="137" customFormat="1" x14ac:dyDescent="0.2">
      <c r="B112" s="157"/>
      <c r="C112" s="134">
        <v>103</v>
      </c>
      <c r="D112" s="134">
        <v>2599</v>
      </c>
      <c r="E112" s="135" t="s">
        <v>272</v>
      </c>
      <c r="F112" s="136">
        <v>11.04</v>
      </c>
      <c r="G112" s="136">
        <v>11.04</v>
      </c>
      <c r="H112" s="136">
        <v>11.04</v>
      </c>
      <c r="I112" s="136">
        <v>11.04</v>
      </c>
      <c r="J112" s="158"/>
    </row>
    <row r="113" spans="2:10" s="137" customFormat="1" x14ac:dyDescent="0.2">
      <c r="B113" s="157"/>
      <c r="C113" s="138">
        <v>103</v>
      </c>
      <c r="D113" s="138">
        <v>2610</v>
      </c>
      <c r="E113" s="139" t="s">
        <v>273</v>
      </c>
      <c r="F113" s="140">
        <v>11.04</v>
      </c>
      <c r="G113" s="140">
        <v>11.04</v>
      </c>
      <c r="H113" s="140">
        <v>11.04</v>
      </c>
      <c r="I113" s="140">
        <v>11.04</v>
      </c>
      <c r="J113" s="158"/>
    </row>
    <row r="114" spans="2:10" s="137" customFormat="1" x14ac:dyDescent="0.2">
      <c r="B114" s="157"/>
      <c r="C114" s="134">
        <v>103</v>
      </c>
      <c r="D114" s="134">
        <v>2620</v>
      </c>
      <c r="E114" s="135" t="s">
        <v>274</v>
      </c>
      <c r="F114" s="136">
        <v>11.04</v>
      </c>
      <c r="G114" s="136">
        <v>11.04</v>
      </c>
      <c r="H114" s="136">
        <v>11.04</v>
      </c>
      <c r="I114" s="136">
        <v>11.04</v>
      </c>
      <c r="J114" s="158"/>
    </row>
    <row r="115" spans="2:10" s="137" customFormat="1" x14ac:dyDescent="0.2">
      <c r="B115" s="157"/>
      <c r="C115" s="138">
        <v>103</v>
      </c>
      <c r="D115" s="138">
        <v>2630</v>
      </c>
      <c r="E115" s="139" t="s">
        <v>275</v>
      </c>
      <c r="F115" s="140">
        <v>11.04</v>
      </c>
      <c r="G115" s="140">
        <v>11.04</v>
      </c>
      <c r="H115" s="140">
        <v>11.04</v>
      </c>
      <c r="I115" s="140">
        <v>11.04</v>
      </c>
      <c r="J115" s="158"/>
    </row>
    <row r="116" spans="2:10" s="137" customFormat="1" x14ac:dyDescent="0.2">
      <c r="B116" s="157"/>
      <c r="C116" s="134">
        <v>103</v>
      </c>
      <c r="D116" s="134">
        <v>2640</v>
      </c>
      <c r="E116" s="135" t="s">
        <v>276</v>
      </c>
      <c r="F116" s="136">
        <v>11.04</v>
      </c>
      <c r="G116" s="136">
        <v>11.04</v>
      </c>
      <c r="H116" s="136">
        <v>11.04</v>
      </c>
      <c r="I116" s="136">
        <v>11.04</v>
      </c>
      <c r="J116" s="158"/>
    </row>
    <row r="117" spans="2:10" s="137" customFormat="1" x14ac:dyDescent="0.2">
      <c r="B117" s="157"/>
      <c r="C117" s="138">
        <v>103</v>
      </c>
      <c r="D117" s="138">
        <v>2651</v>
      </c>
      <c r="E117" s="139" t="s">
        <v>678</v>
      </c>
      <c r="F117" s="140">
        <v>11.04</v>
      </c>
      <c r="G117" s="140">
        <v>11.04</v>
      </c>
      <c r="H117" s="140">
        <v>11.04</v>
      </c>
      <c r="I117" s="140">
        <v>11.04</v>
      </c>
      <c r="J117" s="158"/>
    </row>
    <row r="118" spans="2:10" s="137" customFormat="1" x14ac:dyDescent="0.2">
      <c r="B118" s="157"/>
      <c r="C118" s="134">
        <v>103</v>
      </c>
      <c r="D118" s="134">
        <v>2652</v>
      </c>
      <c r="E118" s="135" t="s">
        <v>277</v>
      </c>
      <c r="F118" s="136">
        <v>11.04</v>
      </c>
      <c r="G118" s="136">
        <v>11.04</v>
      </c>
      <c r="H118" s="136">
        <v>11.04</v>
      </c>
      <c r="I118" s="136">
        <v>11.04</v>
      </c>
      <c r="J118" s="158"/>
    </row>
    <row r="119" spans="2:10" s="137" customFormat="1" x14ac:dyDescent="0.2">
      <c r="B119" s="157"/>
      <c r="C119" s="138">
        <v>103</v>
      </c>
      <c r="D119" s="138">
        <v>2660</v>
      </c>
      <c r="E119" s="139" t="s">
        <v>278</v>
      </c>
      <c r="F119" s="140">
        <v>11.04</v>
      </c>
      <c r="G119" s="140">
        <v>11.04</v>
      </c>
      <c r="H119" s="140">
        <v>11.04</v>
      </c>
      <c r="I119" s="140">
        <v>11.04</v>
      </c>
      <c r="J119" s="158"/>
    </row>
    <row r="120" spans="2:10" s="137" customFormat="1" x14ac:dyDescent="0.2">
      <c r="B120" s="157"/>
      <c r="C120" s="134">
        <v>103</v>
      </c>
      <c r="D120" s="134">
        <v>2670</v>
      </c>
      <c r="E120" s="135" t="s">
        <v>679</v>
      </c>
      <c r="F120" s="136">
        <v>11.04</v>
      </c>
      <c r="G120" s="136">
        <v>11.04</v>
      </c>
      <c r="H120" s="136">
        <v>11.04</v>
      </c>
      <c r="I120" s="136">
        <v>11.04</v>
      </c>
      <c r="J120" s="158"/>
    </row>
    <row r="121" spans="2:10" s="137" customFormat="1" x14ac:dyDescent="0.2">
      <c r="B121" s="157"/>
      <c r="C121" s="138">
        <v>103</v>
      </c>
      <c r="D121" s="138">
        <v>2680</v>
      </c>
      <c r="E121" s="139" t="s">
        <v>279</v>
      </c>
      <c r="F121" s="140">
        <v>11.04</v>
      </c>
      <c r="G121" s="140">
        <v>11.04</v>
      </c>
      <c r="H121" s="140">
        <v>11.04</v>
      </c>
      <c r="I121" s="140">
        <v>11.04</v>
      </c>
      <c r="J121" s="158"/>
    </row>
    <row r="122" spans="2:10" s="137" customFormat="1" x14ac:dyDescent="0.2">
      <c r="B122" s="157"/>
      <c r="C122" s="134">
        <v>103</v>
      </c>
      <c r="D122" s="134">
        <v>2711</v>
      </c>
      <c r="E122" s="135" t="s">
        <v>280</v>
      </c>
      <c r="F122" s="136">
        <v>11.04</v>
      </c>
      <c r="G122" s="136">
        <v>11.04</v>
      </c>
      <c r="H122" s="136">
        <v>11.04</v>
      </c>
      <c r="I122" s="136">
        <v>11.04</v>
      </c>
      <c r="J122" s="158"/>
    </row>
    <row r="123" spans="2:10" s="137" customFormat="1" x14ac:dyDescent="0.2">
      <c r="B123" s="157"/>
      <c r="C123" s="138">
        <v>103</v>
      </c>
      <c r="D123" s="138">
        <v>2712</v>
      </c>
      <c r="E123" s="139" t="s">
        <v>281</v>
      </c>
      <c r="F123" s="140">
        <v>11.04</v>
      </c>
      <c r="G123" s="140">
        <v>11.04</v>
      </c>
      <c r="H123" s="140">
        <v>11.04</v>
      </c>
      <c r="I123" s="140">
        <v>11.04</v>
      </c>
      <c r="J123" s="158"/>
    </row>
    <row r="124" spans="2:10" s="137" customFormat="1" x14ac:dyDescent="0.2">
      <c r="B124" s="157"/>
      <c r="C124" s="134">
        <v>103</v>
      </c>
      <c r="D124" s="134">
        <v>2720</v>
      </c>
      <c r="E124" s="135" t="s">
        <v>282</v>
      </c>
      <c r="F124" s="136">
        <v>11.04</v>
      </c>
      <c r="G124" s="136">
        <v>11.04</v>
      </c>
      <c r="H124" s="136">
        <v>11.04</v>
      </c>
      <c r="I124" s="136">
        <v>11.04</v>
      </c>
      <c r="J124" s="158"/>
    </row>
    <row r="125" spans="2:10" s="137" customFormat="1" x14ac:dyDescent="0.2">
      <c r="B125" s="157"/>
      <c r="C125" s="138">
        <v>103</v>
      </c>
      <c r="D125" s="138">
        <v>2731</v>
      </c>
      <c r="E125" s="139" t="s">
        <v>283</v>
      </c>
      <c r="F125" s="140">
        <v>11.04</v>
      </c>
      <c r="G125" s="140">
        <v>11.04</v>
      </c>
      <c r="H125" s="140">
        <v>11.04</v>
      </c>
      <c r="I125" s="140">
        <v>11.04</v>
      </c>
      <c r="J125" s="158"/>
    </row>
    <row r="126" spans="2:10" s="137" customFormat="1" x14ac:dyDescent="0.2">
      <c r="B126" s="157"/>
      <c r="C126" s="134">
        <v>103</v>
      </c>
      <c r="D126" s="134">
        <v>2732</v>
      </c>
      <c r="E126" s="135" t="s">
        <v>284</v>
      </c>
      <c r="F126" s="136">
        <v>11.04</v>
      </c>
      <c r="G126" s="136">
        <v>11.04</v>
      </c>
      <c r="H126" s="136">
        <v>11.04</v>
      </c>
      <c r="I126" s="136">
        <v>11.04</v>
      </c>
      <c r="J126" s="158"/>
    </row>
    <row r="127" spans="2:10" s="137" customFormat="1" x14ac:dyDescent="0.2">
      <c r="B127" s="157"/>
      <c r="C127" s="138">
        <v>103</v>
      </c>
      <c r="D127" s="138">
        <v>2740</v>
      </c>
      <c r="E127" s="139" t="s">
        <v>285</v>
      </c>
      <c r="F127" s="140">
        <v>11.04</v>
      </c>
      <c r="G127" s="140">
        <v>11.04</v>
      </c>
      <c r="H127" s="140">
        <v>11.04</v>
      </c>
      <c r="I127" s="140">
        <v>11.04</v>
      </c>
      <c r="J127" s="158"/>
    </row>
    <row r="128" spans="2:10" s="137" customFormat="1" x14ac:dyDescent="0.2">
      <c r="B128" s="157"/>
      <c r="C128" s="134">
        <v>103</v>
      </c>
      <c r="D128" s="134">
        <v>2750</v>
      </c>
      <c r="E128" s="135" t="s">
        <v>680</v>
      </c>
      <c r="F128" s="136">
        <v>11.04</v>
      </c>
      <c r="G128" s="136">
        <v>11.04</v>
      </c>
      <c r="H128" s="136">
        <v>11.04</v>
      </c>
      <c r="I128" s="136">
        <v>11.04</v>
      </c>
      <c r="J128" s="158"/>
    </row>
    <row r="129" spans="2:10" s="137" customFormat="1" x14ac:dyDescent="0.2">
      <c r="B129" s="157"/>
      <c r="C129" s="138">
        <v>103</v>
      </c>
      <c r="D129" s="138">
        <v>2790</v>
      </c>
      <c r="E129" s="139" t="s">
        <v>286</v>
      </c>
      <c r="F129" s="140">
        <v>11.04</v>
      </c>
      <c r="G129" s="140">
        <v>11.04</v>
      </c>
      <c r="H129" s="140">
        <v>11.04</v>
      </c>
      <c r="I129" s="140">
        <v>11.04</v>
      </c>
      <c r="J129" s="158"/>
    </row>
    <row r="130" spans="2:10" s="137" customFormat="1" x14ac:dyDescent="0.2">
      <c r="B130" s="157"/>
      <c r="C130" s="134">
        <v>103</v>
      </c>
      <c r="D130" s="134">
        <v>2811</v>
      </c>
      <c r="E130" s="135" t="s">
        <v>287</v>
      </c>
      <c r="F130" s="136">
        <v>11.04</v>
      </c>
      <c r="G130" s="136">
        <v>11.04</v>
      </c>
      <c r="H130" s="136">
        <v>11.04</v>
      </c>
      <c r="I130" s="136">
        <v>11.04</v>
      </c>
      <c r="J130" s="158"/>
    </row>
    <row r="131" spans="2:10" s="137" customFormat="1" x14ac:dyDescent="0.2">
      <c r="B131" s="157"/>
      <c r="C131" s="138">
        <v>103</v>
      </c>
      <c r="D131" s="138">
        <v>2812</v>
      </c>
      <c r="E131" s="139" t="s">
        <v>288</v>
      </c>
      <c r="F131" s="140">
        <v>11.04</v>
      </c>
      <c r="G131" s="140">
        <v>11.04</v>
      </c>
      <c r="H131" s="140">
        <v>11.04</v>
      </c>
      <c r="I131" s="140">
        <v>11.04</v>
      </c>
      <c r="J131" s="158"/>
    </row>
    <row r="132" spans="2:10" s="137" customFormat="1" x14ac:dyDescent="0.2">
      <c r="B132" s="157"/>
      <c r="C132" s="134">
        <v>103</v>
      </c>
      <c r="D132" s="134">
        <v>2813</v>
      </c>
      <c r="E132" s="135" t="s">
        <v>289</v>
      </c>
      <c r="F132" s="136">
        <v>11.04</v>
      </c>
      <c r="G132" s="136">
        <v>11.04</v>
      </c>
      <c r="H132" s="136">
        <v>11.04</v>
      </c>
      <c r="I132" s="136">
        <v>11.04</v>
      </c>
      <c r="J132" s="158"/>
    </row>
    <row r="133" spans="2:10" s="137" customFormat="1" x14ac:dyDescent="0.2">
      <c r="B133" s="157"/>
      <c r="C133" s="138">
        <v>103</v>
      </c>
      <c r="D133" s="138">
        <v>2814</v>
      </c>
      <c r="E133" s="139" t="s">
        <v>290</v>
      </c>
      <c r="F133" s="140">
        <v>11.04</v>
      </c>
      <c r="G133" s="140">
        <v>11.04</v>
      </c>
      <c r="H133" s="140">
        <v>11.04</v>
      </c>
      <c r="I133" s="140">
        <v>11.04</v>
      </c>
      <c r="J133" s="158"/>
    </row>
    <row r="134" spans="2:10" s="137" customFormat="1" x14ac:dyDescent="0.2">
      <c r="B134" s="157"/>
      <c r="C134" s="134">
        <v>103</v>
      </c>
      <c r="D134" s="134">
        <v>2815</v>
      </c>
      <c r="E134" s="135" t="s">
        <v>291</v>
      </c>
      <c r="F134" s="136">
        <v>11.04</v>
      </c>
      <c r="G134" s="136">
        <v>11.04</v>
      </c>
      <c r="H134" s="136">
        <v>11.04</v>
      </c>
      <c r="I134" s="136">
        <v>11.04</v>
      </c>
      <c r="J134" s="158"/>
    </row>
    <row r="135" spans="2:10" s="137" customFormat="1" x14ac:dyDescent="0.2">
      <c r="B135" s="157"/>
      <c r="C135" s="138">
        <v>103</v>
      </c>
      <c r="D135" s="138">
        <v>2816</v>
      </c>
      <c r="E135" s="139" t="s">
        <v>292</v>
      </c>
      <c r="F135" s="140">
        <v>11.04</v>
      </c>
      <c r="G135" s="140">
        <v>11.04</v>
      </c>
      <c r="H135" s="140">
        <v>11.04</v>
      </c>
      <c r="I135" s="140">
        <v>11.04</v>
      </c>
      <c r="J135" s="158"/>
    </row>
    <row r="136" spans="2:10" s="137" customFormat="1" x14ac:dyDescent="0.2">
      <c r="B136" s="157"/>
      <c r="C136" s="134">
        <v>103</v>
      </c>
      <c r="D136" s="134">
        <v>2817</v>
      </c>
      <c r="E136" s="135" t="s">
        <v>293</v>
      </c>
      <c r="F136" s="136">
        <v>11.04</v>
      </c>
      <c r="G136" s="136">
        <v>11.04</v>
      </c>
      <c r="H136" s="136">
        <v>11.04</v>
      </c>
      <c r="I136" s="136">
        <v>11.04</v>
      </c>
      <c r="J136" s="158"/>
    </row>
    <row r="137" spans="2:10" s="137" customFormat="1" x14ac:dyDescent="0.2">
      <c r="B137" s="157"/>
      <c r="C137" s="138">
        <v>103</v>
      </c>
      <c r="D137" s="138">
        <v>2818</v>
      </c>
      <c r="E137" s="139" t="s">
        <v>294</v>
      </c>
      <c r="F137" s="140">
        <v>11.04</v>
      </c>
      <c r="G137" s="140">
        <v>11.04</v>
      </c>
      <c r="H137" s="140">
        <v>11.04</v>
      </c>
      <c r="I137" s="140">
        <v>11.04</v>
      </c>
      <c r="J137" s="158"/>
    </row>
    <row r="138" spans="2:10" s="137" customFormat="1" x14ac:dyDescent="0.2">
      <c r="B138" s="157"/>
      <c r="C138" s="134">
        <v>103</v>
      </c>
      <c r="D138" s="134">
        <v>2819</v>
      </c>
      <c r="E138" s="135" t="s">
        <v>295</v>
      </c>
      <c r="F138" s="136">
        <v>11.04</v>
      </c>
      <c r="G138" s="136">
        <v>11.04</v>
      </c>
      <c r="H138" s="136">
        <v>11.04</v>
      </c>
      <c r="I138" s="136">
        <v>11.04</v>
      </c>
      <c r="J138" s="158"/>
    </row>
    <row r="139" spans="2:10" s="137" customFormat="1" x14ac:dyDescent="0.2">
      <c r="B139" s="157"/>
      <c r="C139" s="138">
        <v>103</v>
      </c>
      <c r="D139" s="138">
        <v>2821</v>
      </c>
      <c r="E139" s="139" t="s">
        <v>296</v>
      </c>
      <c r="F139" s="140">
        <v>11.04</v>
      </c>
      <c r="G139" s="140">
        <v>11.04</v>
      </c>
      <c r="H139" s="140">
        <v>11.04</v>
      </c>
      <c r="I139" s="140">
        <v>11.04</v>
      </c>
      <c r="J139" s="158"/>
    </row>
    <row r="140" spans="2:10" s="137" customFormat="1" x14ac:dyDescent="0.2">
      <c r="B140" s="157"/>
      <c r="C140" s="134">
        <v>103</v>
      </c>
      <c r="D140" s="134">
        <v>2822</v>
      </c>
      <c r="E140" s="135" t="s">
        <v>297</v>
      </c>
      <c r="F140" s="136">
        <v>11.04</v>
      </c>
      <c r="G140" s="136">
        <v>11.04</v>
      </c>
      <c r="H140" s="136">
        <v>11.04</v>
      </c>
      <c r="I140" s="136">
        <v>11.04</v>
      </c>
      <c r="J140" s="158"/>
    </row>
    <row r="141" spans="2:10" s="137" customFormat="1" x14ac:dyDescent="0.2">
      <c r="B141" s="157"/>
      <c r="C141" s="138">
        <v>103</v>
      </c>
      <c r="D141" s="138">
        <v>2823</v>
      </c>
      <c r="E141" s="139" t="s">
        <v>298</v>
      </c>
      <c r="F141" s="140">
        <v>11.04</v>
      </c>
      <c r="G141" s="140">
        <v>11.04</v>
      </c>
      <c r="H141" s="140">
        <v>11.04</v>
      </c>
      <c r="I141" s="140">
        <v>11.04</v>
      </c>
      <c r="J141" s="158"/>
    </row>
    <row r="142" spans="2:10" s="137" customFormat="1" x14ac:dyDescent="0.2">
      <c r="B142" s="157"/>
      <c r="C142" s="134">
        <v>103</v>
      </c>
      <c r="D142" s="134">
        <v>2824</v>
      </c>
      <c r="E142" s="135" t="s">
        <v>299</v>
      </c>
      <c r="F142" s="136">
        <v>11.04</v>
      </c>
      <c r="G142" s="136">
        <v>11.04</v>
      </c>
      <c r="H142" s="136">
        <v>11.04</v>
      </c>
      <c r="I142" s="136">
        <v>11.04</v>
      </c>
      <c r="J142" s="158"/>
    </row>
    <row r="143" spans="2:10" s="137" customFormat="1" x14ac:dyDescent="0.2">
      <c r="B143" s="157"/>
      <c r="C143" s="138">
        <v>103</v>
      </c>
      <c r="D143" s="138">
        <v>2825</v>
      </c>
      <c r="E143" s="139" t="s">
        <v>300</v>
      </c>
      <c r="F143" s="140">
        <v>11.04</v>
      </c>
      <c r="G143" s="140">
        <v>11.04</v>
      </c>
      <c r="H143" s="140">
        <v>11.04</v>
      </c>
      <c r="I143" s="140">
        <v>11.04</v>
      </c>
      <c r="J143" s="158"/>
    </row>
    <row r="144" spans="2:10" s="137" customFormat="1" x14ac:dyDescent="0.2">
      <c r="B144" s="157"/>
      <c r="C144" s="134">
        <v>103</v>
      </c>
      <c r="D144" s="134">
        <v>2826</v>
      </c>
      <c r="E144" s="135" t="s">
        <v>301</v>
      </c>
      <c r="F144" s="136">
        <v>11.04</v>
      </c>
      <c r="G144" s="136">
        <v>11.04</v>
      </c>
      <c r="H144" s="136">
        <v>11.04</v>
      </c>
      <c r="I144" s="136">
        <v>11.04</v>
      </c>
      <c r="J144" s="158"/>
    </row>
    <row r="145" spans="2:10" s="137" customFormat="1" x14ac:dyDescent="0.2">
      <c r="B145" s="157"/>
      <c r="C145" s="138">
        <v>103</v>
      </c>
      <c r="D145" s="138">
        <v>2829</v>
      </c>
      <c r="E145" s="139" t="s">
        <v>302</v>
      </c>
      <c r="F145" s="140">
        <v>11.04</v>
      </c>
      <c r="G145" s="140">
        <v>11.04</v>
      </c>
      <c r="H145" s="140">
        <v>11.04</v>
      </c>
      <c r="I145" s="140">
        <v>11.04</v>
      </c>
      <c r="J145" s="158"/>
    </row>
    <row r="146" spans="2:10" s="137" customFormat="1" x14ac:dyDescent="0.2">
      <c r="B146" s="157"/>
      <c r="C146" s="134">
        <v>102</v>
      </c>
      <c r="D146" s="134">
        <v>2910</v>
      </c>
      <c r="E146" s="135" t="s">
        <v>191</v>
      </c>
      <c r="F146" s="136">
        <v>6.9</v>
      </c>
      <c r="G146" s="136">
        <v>6.9</v>
      </c>
      <c r="H146" s="136">
        <v>6.9</v>
      </c>
      <c r="I146" s="136">
        <v>6.9</v>
      </c>
      <c r="J146" s="158"/>
    </row>
    <row r="147" spans="2:10" s="137" customFormat="1" x14ac:dyDescent="0.2">
      <c r="B147" s="157"/>
      <c r="C147" s="138">
        <v>102</v>
      </c>
      <c r="D147" s="138">
        <v>2920</v>
      </c>
      <c r="E147" s="139" t="s">
        <v>192</v>
      </c>
      <c r="F147" s="140">
        <v>6.9</v>
      </c>
      <c r="G147" s="140">
        <v>6.9</v>
      </c>
      <c r="H147" s="140">
        <v>6.9</v>
      </c>
      <c r="I147" s="140">
        <v>6.9</v>
      </c>
      <c r="J147" s="158"/>
    </row>
    <row r="148" spans="2:10" s="137" customFormat="1" x14ac:dyDescent="0.2">
      <c r="B148" s="157"/>
      <c r="C148" s="134">
        <v>102</v>
      </c>
      <c r="D148" s="134">
        <v>2930</v>
      </c>
      <c r="E148" s="135" t="s">
        <v>193</v>
      </c>
      <c r="F148" s="136">
        <v>6.9</v>
      </c>
      <c r="G148" s="136">
        <v>6.9</v>
      </c>
      <c r="H148" s="136">
        <v>6.9</v>
      </c>
      <c r="I148" s="136">
        <v>6.9</v>
      </c>
      <c r="J148" s="158"/>
    </row>
    <row r="149" spans="2:10" s="137" customFormat="1" x14ac:dyDescent="0.2">
      <c r="B149" s="157"/>
      <c r="C149" s="138">
        <v>102</v>
      </c>
      <c r="D149" s="138">
        <v>3011</v>
      </c>
      <c r="E149" s="139" t="s">
        <v>194</v>
      </c>
      <c r="F149" s="140">
        <v>6.9</v>
      </c>
      <c r="G149" s="140">
        <v>6.9</v>
      </c>
      <c r="H149" s="140">
        <v>6.9</v>
      </c>
      <c r="I149" s="140">
        <v>6.9</v>
      </c>
      <c r="J149" s="158"/>
    </row>
    <row r="150" spans="2:10" s="137" customFormat="1" x14ac:dyDescent="0.2">
      <c r="B150" s="157"/>
      <c r="C150" s="134">
        <v>102</v>
      </c>
      <c r="D150" s="134">
        <v>3012</v>
      </c>
      <c r="E150" s="135" t="s">
        <v>195</v>
      </c>
      <c r="F150" s="136">
        <v>6.9</v>
      </c>
      <c r="G150" s="136">
        <v>6.9</v>
      </c>
      <c r="H150" s="136">
        <v>6.9</v>
      </c>
      <c r="I150" s="136">
        <v>6.9</v>
      </c>
      <c r="J150" s="158"/>
    </row>
    <row r="151" spans="2:10" s="137" customFormat="1" x14ac:dyDescent="0.2">
      <c r="B151" s="157"/>
      <c r="C151" s="138">
        <v>102</v>
      </c>
      <c r="D151" s="138">
        <v>3020</v>
      </c>
      <c r="E151" s="139" t="s">
        <v>681</v>
      </c>
      <c r="F151" s="140">
        <v>6.9</v>
      </c>
      <c r="G151" s="140">
        <v>6.9</v>
      </c>
      <c r="H151" s="140">
        <v>6.9</v>
      </c>
      <c r="I151" s="140">
        <v>6.9</v>
      </c>
      <c r="J151" s="158"/>
    </row>
    <row r="152" spans="2:10" s="137" customFormat="1" x14ac:dyDescent="0.2">
      <c r="B152" s="157"/>
      <c r="C152" s="134">
        <v>102</v>
      </c>
      <c r="D152" s="134">
        <v>3030</v>
      </c>
      <c r="E152" s="135" t="s">
        <v>196</v>
      </c>
      <c r="F152" s="136">
        <v>6.9</v>
      </c>
      <c r="G152" s="136">
        <v>6.9</v>
      </c>
      <c r="H152" s="136">
        <v>6.9</v>
      </c>
      <c r="I152" s="136">
        <v>6.9</v>
      </c>
      <c r="J152" s="158"/>
    </row>
    <row r="153" spans="2:10" s="137" customFormat="1" x14ac:dyDescent="0.2">
      <c r="B153" s="157"/>
      <c r="C153" s="138">
        <v>102</v>
      </c>
      <c r="D153" s="138">
        <v>3040</v>
      </c>
      <c r="E153" s="139" t="s">
        <v>197</v>
      </c>
      <c r="F153" s="140">
        <v>6.9</v>
      </c>
      <c r="G153" s="140">
        <v>6.9</v>
      </c>
      <c r="H153" s="140">
        <v>6.9</v>
      </c>
      <c r="I153" s="140">
        <v>6.9</v>
      </c>
      <c r="J153" s="158"/>
    </row>
    <row r="154" spans="2:10" s="137" customFormat="1" x14ac:dyDescent="0.2">
      <c r="B154" s="157"/>
      <c r="C154" s="134">
        <v>102</v>
      </c>
      <c r="D154" s="134">
        <v>3091</v>
      </c>
      <c r="E154" s="135" t="s">
        <v>198</v>
      </c>
      <c r="F154" s="136">
        <v>6.9</v>
      </c>
      <c r="G154" s="136">
        <v>6.9</v>
      </c>
      <c r="H154" s="136">
        <v>6.9</v>
      </c>
      <c r="I154" s="136">
        <v>6.9</v>
      </c>
      <c r="J154" s="158"/>
    </row>
    <row r="155" spans="2:10" s="137" customFormat="1" x14ac:dyDescent="0.2">
      <c r="B155" s="157"/>
      <c r="C155" s="138">
        <v>102</v>
      </c>
      <c r="D155" s="138">
        <v>3092</v>
      </c>
      <c r="E155" s="139" t="s">
        <v>199</v>
      </c>
      <c r="F155" s="140">
        <v>6.9</v>
      </c>
      <c r="G155" s="140">
        <v>6.9</v>
      </c>
      <c r="H155" s="140">
        <v>6.9</v>
      </c>
      <c r="I155" s="140">
        <v>6.9</v>
      </c>
      <c r="J155" s="158"/>
    </row>
    <row r="156" spans="2:10" s="137" customFormat="1" x14ac:dyDescent="0.2">
      <c r="B156" s="157"/>
      <c r="C156" s="134">
        <v>102</v>
      </c>
      <c r="D156" s="134">
        <v>3099</v>
      </c>
      <c r="E156" s="135" t="s">
        <v>200</v>
      </c>
      <c r="F156" s="136">
        <v>6.9</v>
      </c>
      <c r="G156" s="136">
        <v>6.9</v>
      </c>
      <c r="H156" s="136">
        <v>6.9</v>
      </c>
      <c r="I156" s="136">
        <v>6.9</v>
      </c>
      <c r="J156" s="158"/>
    </row>
    <row r="157" spans="2:10" s="137" customFormat="1" x14ac:dyDescent="0.2">
      <c r="B157" s="157"/>
      <c r="C157" s="138">
        <v>103</v>
      </c>
      <c r="D157" s="138">
        <v>3110</v>
      </c>
      <c r="E157" s="139" t="s">
        <v>303</v>
      </c>
      <c r="F157" s="140">
        <v>11.04</v>
      </c>
      <c r="G157" s="140">
        <v>11.04</v>
      </c>
      <c r="H157" s="140">
        <v>11.04</v>
      </c>
      <c r="I157" s="140">
        <v>11.04</v>
      </c>
      <c r="J157" s="158"/>
    </row>
    <row r="158" spans="2:10" s="137" customFormat="1" x14ac:dyDescent="0.2">
      <c r="B158" s="157"/>
      <c r="C158" s="134">
        <v>103</v>
      </c>
      <c r="D158" s="134">
        <v>3120</v>
      </c>
      <c r="E158" s="135" t="s">
        <v>304</v>
      </c>
      <c r="F158" s="136">
        <v>11.04</v>
      </c>
      <c r="G158" s="136">
        <v>11.04</v>
      </c>
      <c r="H158" s="136">
        <v>11.04</v>
      </c>
      <c r="I158" s="136">
        <v>11.04</v>
      </c>
      <c r="J158" s="158"/>
    </row>
    <row r="159" spans="2:10" s="137" customFormat="1" x14ac:dyDescent="0.2">
      <c r="B159" s="157"/>
      <c r="C159" s="138">
        <v>103</v>
      </c>
      <c r="D159" s="138">
        <v>3210</v>
      </c>
      <c r="E159" s="139" t="s">
        <v>305</v>
      </c>
      <c r="F159" s="140">
        <v>11.04</v>
      </c>
      <c r="G159" s="140">
        <v>11.04</v>
      </c>
      <c r="H159" s="140">
        <v>11.04</v>
      </c>
      <c r="I159" s="140">
        <v>11.04</v>
      </c>
      <c r="J159" s="158"/>
    </row>
    <row r="160" spans="2:10" s="137" customFormat="1" x14ac:dyDescent="0.2">
      <c r="B160" s="157"/>
      <c r="C160" s="134">
        <v>103</v>
      </c>
      <c r="D160" s="134">
        <v>3220</v>
      </c>
      <c r="E160" s="135" t="s">
        <v>306</v>
      </c>
      <c r="F160" s="136">
        <v>11.04</v>
      </c>
      <c r="G160" s="136">
        <v>11.04</v>
      </c>
      <c r="H160" s="136">
        <v>11.04</v>
      </c>
      <c r="I160" s="136">
        <v>11.04</v>
      </c>
      <c r="J160" s="158"/>
    </row>
    <row r="161" spans="2:10" s="137" customFormat="1" x14ac:dyDescent="0.2">
      <c r="B161" s="157"/>
      <c r="C161" s="138">
        <v>103</v>
      </c>
      <c r="D161" s="138">
        <v>3230</v>
      </c>
      <c r="E161" s="139" t="s">
        <v>682</v>
      </c>
      <c r="F161" s="140">
        <v>11.04</v>
      </c>
      <c r="G161" s="140">
        <v>11.04</v>
      </c>
      <c r="H161" s="140">
        <v>11.04</v>
      </c>
      <c r="I161" s="140">
        <v>11.04</v>
      </c>
      <c r="J161" s="158"/>
    </row>
    <row r="162" spans="2:10" s="137" customFormat="1" x14ac:dyDescent="0.2">
      <c r="B162" s="157"/>
      <c r="C162" s="134">
        <v>103</v>
      </c>
      <c r="D162" s="134">
        <v>3240</v>
      </c>
      <c r="E162" s="135" t="s">
        <v>683</v>
      </c>
      <c r="F162" s="136">
        <v>11.04</v>
      </c>
      <c r="G162" s="136">
        <v>11.04</v>
      </c>
      <c r="H162" s="136">
        <v>11.04</v>
      </c>
      <c r="I162" s="136">
        <v>11.04</v>
      </c>
      <c r="J162" s="158"/>
    </row>
    <row r="163" spans="2:10" s="137" customFormat="1" x14ac:dyDescent="0.2">
      <c r="B163" s="157"/>
      <c r="C163" s="138">
        <v>103</v>
      </c>
      <c r="D163" s="138">
        <v>3250</v>
      </c>
      <c r="E163" s="139" t="s">
        <v>684</v>
      </c>
      <c r="F163" s="140">
        <v>11.04</v>
      </c>
      <c r="G163" s="140">
        <v>11.04</v>
      </c>
      <c r="H163" s="140">
        <v>11.04</v>
      </c>
      <c r="I163" s="140">
        <v>11.04</v>
      </c>
      <c r="J163" s="158"/>
    </row>
    <row r="164" spans="2:10" s="137" customFormat="1" x14ac:dyDescent="0.2">
      <c r="B164" s="157"/>
      <c r="C164" s="134">
        <v>103</v>
      </c>
      <c r="D164" s="134">
        <v>3290</v>
      </c>
      <c r="E164" s="135" t="s">
        <v>307</v>
      </c>
      <c r="F164" s="136">
        <v>11.04</v>
      </c>
      <c r="G164" s="136">
        <v>11.04</v>
      </c>
      <c r="H164" s="136">
        <v>11.04</v>
      </c>
      <c r="I164" s="136">
        <v>11.04</v>
      </c>
      <c r="J164" s="158"/>
    </row>
    <row r="165" spans="2:10" s="137" customFormat="1" x14ac:dyDescent="0.2">
      <c r="B165" s="157"/>
      <c r="C165" s="138">
        <v>304</v>
      </c>
      <c r="D165" s="138">
        <v>3311</v>
      </c>
      <c r="E165" s="139" t="s">
        <v>455</v>
      </c>
      <c r="F165" s="140">
        <v>9.66</v>
      </c>
      <c r="G165" s="140">
        <v>9.66</v>
      </c>
      <c r="H165" s="140">
        <v>9.66</v>
      </c>
      <c r="I165" s="140">
        <v>9.66</v>
      </c>
      <c r="J165" s="158"/>
    </row>
    <row r="166" spans="2:10" s="137" customFormat="1" x14ac:dyDescent="0.2">
      <c r="B166" s="157"/>
      <c r="C166" s="134">
        <v>304</v>
      </c>
      <c r="D166" s="134">
        <v>3312</v>
      </c>
      <c r="E166" s="135" t="s">
        <v>456</v>
      </c>
      <c r="F166" s="136">
        <v>9.66</v>
      </c>
      <c r="G166" s="136">
        <v>9.66</v>
      </c>
      <c r="H166" s="136">
        <v>9.66</v>
      </c>
      <c r="I166" s="136">
        <v>9.66</v>
      </c>
      <c r="J166" s="158"/>
    </row>
    <row r="167" spans="2:10" s="137" customFormat="1" x14ac:dyDescent="0.2">
      <c r="B167" s="157"/>
      <c r="C167" s="138">
        <v>304</v>
      </c>
      <c r="D167" s="138">
        <v>3313</v>
      </c>
      <c r="E167" s="139" t="s">
        <v>457</v>
      </c>
      <c r="F167" s="140">
        <v>9.66</v>
      </c>
      <c r="G167" s="140">
        <v>9.66</v>
      </c>
      <c r="H167" s="140">
        <v>9.66</v>
      </c>
      <c r="I167" s="140">
        <v>9.66</v>
      </c>
      <c r="J167" s="158"/>
    </row>
    <row r="168" spans="2:10" s="137" customFormat="1" x14ac:dyDescent="0.2">
      <c r="B168" s="157"/>
      <c r="C168" s="134">
        <v>304</v>
      </c>
      <c r="D168" s="134">
        <v>3314</v>
      </c>
      <c r="E168" s="135" t="s">
        <v>458</v>
      </c>
      <c r="F168" s="136">
        <v>9.66</v>
      </c>
      <c r="G168" s="136">
        <v>9.66</v>
      </c>
      <c r="H168" s="136">
        <v>9.66</v>
      </c>
      <c r="I168" s="136">
        <v>9.66</v>
      </c>
      <c r="J168" s="158"/>
    </row>
    <row r="169" spans="2:10" s="137" customFormat="1" x14ac:dyDescent="0.2">
      <c r="B169" s="157"/>
      <c r="C169" s="138">
        <v>304</v>
      </c>
      <c r="D169" s="138">
        <v>3315</v>
      </c>
      <c r="E169" s="139" t="s">
        <v>459</v>
      </c>
      <c r="F169" s="140">
        <v>9.66</v>
      </c>
      <c r="G169" s="140">
        <v>9.66</v>
      </c>
      <c r="H169" s="140">
        <v>9.66</v>
      </c>
      <c r="I169" s="140">
        <v>9.66</v>
      </c>
      <c r="J169" s="158"/>
    </row>
    <row r="170" spans="2:10" s="137" customFormat="1" x14ac:dyDescent="0.2">
      <c r="B170" s="157"/>
      <c r="C170" s="134">
        <v>304</v>
      </c>
      <c r="D170" s="134">
        <v>3319</v>
      </c>
      <c r="E170" s="135" t="s">
        <v>460</v>
      </c>
      <c r="F170" s="136">
        <v>9.66</v>
      </c>
      <c r="G170" s="136">
        <v>9.66</v>
      </c>
      <c r="H170" s="136">
        <v>9.66</v>
      </c>
      <c r="I170" s="136">
        <v>9.66</v>
      </c>
      <c r="J170" s="158"/>
    </row>
    <row r="171" spans="2:10" s="137" customFormat="1" x14ac:dyDescent="0.2">
      <c r="B171" s="157"/>
      <c r="C171" s="138">
        <v>304</v>
      </c>
      <c r="D171" s="138">
        <v>3320</v>
      </c>
      <c r="E171" s="139" t="s">
        <v>461</v>
      </c>
      <c r="F171" s="140">
        <v>9.66</v>
      </c>
      <c r="G171" s="140">
        <v>9.66</v>
      </c>
      <c r="H171" s="140">
        <v>9.66</v>
      </c>
      <c r="I171" s="140">
        <v>9.66</v>
      </c>
      <c r="J171" s="158"/>
    </row>
    <row r="172" spans="2:10" s="137" customFormat="1" x14ac:dyDescent="0.2">
      <c r="B172" s="157"/>
      <c r="C172" s="134">
        <v>103</v>
      </c>
      <c r="D172" s="134">
        <v>3511</v>
      </c>
      <c r="E172" s="135" t="s">
        <v>308</v>
      </c>
      <c r="F172" s="136">
        <v>11.04</v>
      </c>
      <c r="G172" s="136">
        <v>11.04</v>
      </c>
      <c r="H172" s="136">
        <v>11.04</v>
      </c>
      <c r="I172" s="136">
        <v>11.04</v>
      </c>
      <c r="J172" s="158"/>
    </row>
    <row r="173" spans="2:10" s="137" customFormat="1" x14ac:dyDescent="0.2">
      <c r="B173" s="157"/>
      <c r="C173" s="138">
        <v>103</v>
      </c>
      <c r="D173" s="138">
        <v>3512</v>
      </c>
      <c r="E173" s="139" t="s">
        <v>309</v>
      </c>
      <c r="F173" s="140">
        <v>11.04</v>
      </c>
      <c r="G173" s="140">
        <v>11.04</v>
      </c>
      <c r="H173" s="140">
        <v>11.04</v>
      </c>
      <c r="I173" s="140">
        <v>11.04</v>
      </c>
      <c r="J173" s="158"/>
    </row>
    <row r="174" spans="2:10" s="137" customFormat="1" x14ac:dyDescent="0.2">
      <c r="B174" s="157"/>
      <c r="C174" s="134">
        <v>304</v>
      </c>
      <c r="D174" s="134">
        <v>3513</v>
      </c>
      <c r="E174" s="135" t="s">
        <v>462</v>
      </c>
      <c r="F174" s="136">
        <v>9.66</v>
      </c>
      <c r="G174" s="136">
        <v>9.66</v>
      </c>
      <c r="H174" s="136">
        <v>9.66</v>
      </c>
      <c r="I174" s="136">
        <v>9.66</v>
      </c>
      <c r="J174" s="158"/>
    </row>
    <row r="175" spans="2:10" s="137" customFormat="1" x14ac:dyDescent="0.2">
      <c r="B175" s="157"/>
      <c r="C175" s="138">
        <v>204</v>
      </c>
      <c r="D175" s="138">
        <v>3514</v>
      </c>
      <c r="E175" s="139" t="s">
        <v>349</v>
      </c>
      <c r="F175" s="140">
        <v>11.04</v>
      </c>
      <c r="G175" s="140">
        <v>11.04</v>
      </c>
      <c r="H175" s="140">
        <v>11.04</v>
      </c>
      <c r="I175" s="140">
        <v>11.04</v>
      </c>
      <c r="J175" s="158"/>
    </row>
    <row r="176" spans="2:10" s="137" customFormat="1" x14ac:dyDescent="0.2">
      <c r="B176" s="157"/>
      <c r="C176" s="134">
        <v>304</v>
      </c>
      <c r="D176" s="134">
        <v>3530</v>
      </c>
      <c r="E176" s="135" t="s">
        <v>463</v>
      </c>
      <c r="F176" s="136">
        <v>9.66</v>
      </c>
      <c r="G176" s="136">
        <v>9.66</v>
      </c>
      <c r="H176" s="136">
        <v>9.66</v>
      </c>
      <c r="I176" s="136">
        <v>9.66</v>
      </c>
      <c r="J176" s="158"/>
    </row>
    <row r="177" spans="2:10" s="137" customFormat="1" x14ac:dyDescent="0.2">
      <c r="B177" s="157"/>
      <c r="C177" s="138">
        <v>304</v>
      </c>
      <c r="D177" s="138">
        <v>3700</v>
      </c>
      <c r="E177" s="139" t="s">
        <v>685</v>
      </c>
      <c r="F177" s="140">
        <v>9.66</v>
      </c>
      <c r="G177" s="140">
        <v>9.66</v>
      </c>
      <c r="H177" s="140">
        <v>9.66</v>
      </c>
      <c r="I177" s="140">
        <v>9.66</v>
      </c>
      <c r="J177" s="158"/>
    </row>
    <row r="178" spans="2:10" s="137" customFormat="1" x14ac:dyDescent="0.2">
      <c r="B178" s="157"/>
      <c r="C178" s="134">
        <v>304</v>
      </c>
      <c r="D178" s="134">
        <v>3811</v>
      </c>
      <c r="E178" s="135" t="s">
        <v>464</v>
      </c>
      <c r="F178" s="136">
        <v>9.66</v>
      </c>
      <c r="G178" s="136">
        <v>9.66</v>
      </c>
      <c r="H178" s="136">
        <v>9.66</v>
      </c>
      <c r="I178" s="136">
        <v>9.66</v>
      </c>
      <c r="J178" s="158"/>
    </row>
    <row r="179" spans="2:10" s="137" customFormat="1" x14ac:dyDescent="0.2">
      <c r="B179" s="157"/>
      <c r="C179" s="138">
        <v>304</v>
      </c>
      <c r="D179" s="138">
        <v>3812</v>
      </c>
      <c r="E179" s="139" t="s">
        <v>465</v>
      </c>
      <c r="F179" s="140">
        <v>9.66</v>
      </c>
      <c r="G179" s="140">
        <v>9.66</v>
      </c>
      <c r="H179" s="140">
        <v>9.66</v>
      </c>
      <c r="I179" s="140">
        <v>9.66</v>
      </c>
      <c r="J179" s="158"/>
    </row>
    <row r="180" spans="2:10" s="137" customFormat="1" x14ac:dyDescent="0.2">
      <c r="B180" s="157"/>
      <c r="C180" s="134">
        <v>103</v>
      </c>
      <c r="D180" s="134">
        <v>3821</v>
      </c>
      <c r="E180" s="135" t="s">
        <v>310</v>
      </c>
      <c r="F180" s="136">
        <v>11.04</v>
      </c>
      <c r="G180" s="136">
        <v>11.04</v>
      </c>
      <c r="H180" s="136">
        <v>11.04</v>
      </c>
      <c r="I180" s="136">
        <v>11.04</v>
      </c>
      <c r="J180" s="158"/>
    </row>
    <row r="181" spans="2:10" s="137" customFormat="1" x14ac:dyDescent="0.2">
      <c r="B181" s="157"/>
      <c r="C181" s="138">
        <v>103</v>
      </c>
      <c r="D181" s="138">
        <v>3822</v>
      </c>
      <c r="E181" s="139" t="s">
        <v>311</v>
      </c>
      <c r="F181" s="140">
        <v>11.04</v>
      </c>
      <c r="G181" s="140">
        <v>11.04</v>
      </c>
      <c r="H181" s="140">
        <v>11.04</v>
      </c>
      <c r="I181" s="140">
        <v>11.04</v>
      </c>
      <c r="J181" s="158"/>
    </row>
    <row r="182" spans="2:10" s="137" customFormat="1" x14ac:dyDescent="0.2">
      <c r="B182" s="157"/>
      <c r="C182" s="134">
        <v>103</v>
      </c>
      <c r="D182" s="134">
        <v>3830</v>
      </c>
      <c r="E182" s="135" t="s">
        <v>312</v>
      </c>
      <c r="F182" s="136">
        <v>11.04</v>
      </c>
      <c r="G182" s="136">
        <v>11.04</v>
      </c>
      <c r="H182" s="136">
        <v>11.04</v>
      </c>
      <c r="I182" s="136">
        <v>11.04</v>
      </c>
      <c r="J182" s="158"/>
    </row>
    <row r="183" spans="2:10" s="137" customFormat="1" x14ac:dyDescent="0.2">
      <c r="B183" s="157"/>
      <c r="C183" s="138">
        <v>302</v>
      </c>
      <c r="D183" s="138">
        <v>4111</v>
      </c>
      <c r="E183" s="139" t="s">
        <v>404</v>
      </c>
      <c r="F183" s="140">
        <v>6.9</v>
      </c>
      <c r="G183" s="140">
        <v>6.9</v>
      </c>
      <c r="H183" s="140">
        <v>6.9</v>
      </c>
      <c r="I183" s="140">
        <v>6.9</v>
      </c>
      <c r="J183" s="158"/>
    </row>
    <row r="184" spans="2:10" s="137" customFormat="1" x14ac:dyDescent="0.2">
      <c r="B184" s="157"/>
      <c r="C184" s="134">
        <v>302</v>
      </c>
      <c r="D184" s="134">
        <v>4112</v>
      </c>
      <c r="E184" s="135" t="s">
        <v>405</v>
      </c>
      <c r="F184" s="136">
        <v>6.9</v>
      </c>
      <c r="G184" s="136">
        <v>6.9</v>
      </c>
      <c r="H184" s="136">
        <v>6.9</v>
      </c>
      <c r="I184" s="136">
        <v>6.9</v>
      </c>
      <c r="J184" s="158"/>
    </row>
    <row r="185" spans="2:10" s="137" customFormat="1" x14ac:dyDescent="0.2">
      <c r="B185" s="157"/>
      <c r="C185" s="138">
        <v>302</v>
      </c>
      <c r="D185" s="138">
        <v>4210</v>
      </c>
      <c r="E185" s="139" t="s">
        <v>406</v>
      </c>
      <c r="F185" s="140">
        <v>6.9</v>
      </c>
      <c r="G185" s="140">
        <v>7.12</v>
      </c>
      <c r="H185" s="140">
        <v>7.36</v>
      </c>
      <c r="I185" s="140">
        <v>7.6</v>
      </c>
      <c r="J185" s="158"/>
    </row>
    <row r="186" spans="2:10" s="137" customFormat="1" x14ac:dyDescent="0.2">
      <c r="B186" s="157"/>
      <c r="C186" s="134">
        <v>302</v>
      </c>
      <c r="D186" s="134">
        <v>4220</v>
      </c>
      <c r="E186" s="135" t="s">
        <v>407</v>
      </c>
      <c r="F186" s="136">
        <v>6.9</v>
      </c>
      <c r="G186" s="136">
        <v>7.12</v>
      </c>
      <c r="H186" s="136">
        <v>7.36</v>
      </c>
      <c r="I186" s="136">
        <v>7.6</v>
      </c>
      <c r="J186" s="158"/>
    </row>
    <row r="187" spans="2:10" s="137" customFormat="1" x14ac:dyDescent="0.2">
      <c r="B187" s="157"/>
      <c r="C187" s="138">
        <v>302</v>
      </c>
      <c r="D187" s="138">
        <v>4290</v>
      </c>
      <c r="E187" s="139" t="s">
        <v>408</v>
      </c>
      <c r="F187" s="140">
        <v>6.9</v>
      </c>
      <c r="G187" s="140">
        <v>7.12</v>
      </c>
      <c r="H187" s="140">
        <v>7.36</v>
      </c>
      <c r="I187" s="140">
        <v>7.6</v>
      </c>
      <c r="J187" s="158"/>
    </row>
    <row r="188" spans="2:10" s="137" customFormat="1" x14ac:dyDescent="0.2">
      <c r="B188" s="157"/>
      <c r="C188" s="134">
        <v>302</v>
      </c>
      <c r="D188" s="134">
        <v>4311</v>
      </c>
      <c r="E188" s="135" t="s">
        <v>409</v>
      </c>
      <c r="F188" s="136">
        <v>6.9</v>
      </c>
      <c r="G188" s="136">
        <v>6.9</v>
      </c>
      <c r="H188" s="136">
        <v>6.9</v>
      </c>
      <c r="I188" s="136">
        <v>6.9</v>
      </c>
      <c r="J188" s="158"/>
    </row>
    <row r="189" spans="2:10" s="137" customFormat="1" x14ac:dyDescent="0.2">
      <c r="B189" s="157"/>
      <c r="C189" s="138">
        <v>302</v>
      </c>
      <c r="D189" s="138">
        <v>4312</v>
      </c>
      <c r="E189" s="139" t="s">
        <v>410</v>
      </c>
      <c r="F189" s="140">
        <v>6.9</v>
      </c>
      <c r="G189" s="140">
        <v>6.9</v>
      </c>
      <c r="H189" s="140">
        <v>6.9</v>
      </c>
      <c r="I189" s="140">
        <v>6.9</v>
      </c>
      <c r="J189" s="158"/>
    </row>
    <row r="190" spans="2:10" s="137" customFormat="1" x14ac:dyDescent="0.2">
      <c r="B190" s="157"/>
      <c r="C190" s="134">
        <v>302</v>
      </c>
      <c r="D190" s="134">
        <v>4321</v>
      </c>
      <c r="E190" s="135" t="s">
        <v>411</v>
      </c>
      <c r="F190" s="136">
        <v>6.9</v>
      </c>
      <c r="G190" s="136">
        <v>6.9</v>
      </c>
      <c r="H190" s="136">
        <v>6.9</v>
      </c>
      <c r="I190" s="136">
        <v>6.9</v>
      </c>
      <c r="J190" s="158"/>
    </row>
    <row r="191" spans="2:10" s="137" customFormat="1" x14ac:dyDescent="0.2">
      <c r="B191" s="157"/>
      <c r="C191" s="138">
        <v>302</v>
      </c>
      <c r="D191" s="138">
        <v>4322</v>
      </c>
      <c r="E191" s="139" t="s">
        <v>412</v>
      </c>
      <c r="F191" s="140">
        <v>6.9</v>
      </c>
      <c r="G191" s="140">
        <v>6.9</v>
      </c>
      <c r="H191" s="140">
        <v>6.9</v>
      </c>
      <c r="I191" s="140">
        <v>6.9</v>
      </c>
      <c r="J191" s="158"/>
    </row>
    <row r="192" spans="2:10" s="137" customFormat="1" x14ac:dyDescent="0.2">
      <c r="B192" s="157"/>
      <c r="C192" s="134">
        <v>302</v>
      </c>
      <c r="D192" s="134">
        <v>4329</v>
      </c>
      <c r="E192" s="135" t="s">
        <v>413</v>
      </c>
      <c r="F192" s="136">
        <v>6.9</v>
      </c>
      <c r="G192" s="136">
        <v>6.9</v>
      </c>
      <c r="H192" s="136">
        <v>6.9</v>
      </c>
      <c r="I192" s="136">
        <v>6.9</v>
      </c>
      <c r="J192" s="158"/>
    </row>
    <row r="193" spans="2:10" s="137" customFormat="1" x14ac:dyDescent="0.2">
      <c r="B193" s="157"/>
      <c r="C193" s="138">
        <v>302</v>
      </c>
      <c r="D193" s="138">
        <v>4330</v>
      </c>
      <c r="E193" s="139" t="s">
        <v>414</v>
      </c>
      <c r="F193" s="140">
        <v>6.9</v>
      </c>
      <c r="G193" s="140">
        <v>7.12</v>
      </c>
      <c r="H193" s="140">
        <v>7.36</v>
      </c>
      <c r="I193" s="140">
        <v>7.6</v>
      </c>
      <c r="J193" s="158"/>
    </row>
    <row r="194" spans="2:10" s="137" customFormat="1" x14ac:dyDescent="0.2">
      <c r="B194" s="157"/>
      <c r="C194" s="134">
        <v>302</v>
      </c>
      <c r="D194" s="134">
        <v>4390</v>
      </c>
      <c r="E194" s="135" t="s">
        <v>415</v>
      </c>
      <c r="F194" s="136">
        <v>6.9</v>
      </c>
      <c r="G194" s="136">
        <v>7.12</v>
      </c>
      <c r="H194" s="136">
        <v>7.36</v>
      </c>
      <c r="I194" s="136">
        <v>7.6</v>
      </c>
      <c r="J194" s="158"/>
    </row>
    <row r="195" spans="2:10" s="137" customFormat="1" x14ac:dyDescent="0.2">
      <c r="B195" s="157"/>
      <c r="C195" s="138">
        <v>202</v>
      </c>
      <c r="D195" s="138">
        <v>4511</v>
      </c>
      <c r="E195" s="139" t="s">
        <v>338</v>
      </c>
      <c r="F195" s="140">
        <v>6.9</v>
      </c>
      <c r="G195" s="140">
        <v>6.9</v>
      </c>
      <c r="H195" s="140">
        <v>6.9</v>
      </c>
      <c r="I195" s="140">
        <v>6.9</v>
      </c>
      <c r="J195" s="158"/>
    </row>
    <row r="196" spans="2:10" s="137" customFormat="1" x14ac:dyDescent="0.2">
      <c r="B196" s="157"/>
      <c r="C196" s="134">
        <v>202</v>
      </c>
      <c r="D196" s="134">
        <v>4512</v>
      </c>
      <c r="E196" s="135" t="s">
        <v>339</v>
      </c>
      <c r="F196" s="136">
        <v>6.9</v>
      </c>
      <c r="G196" s="136">
        <v>6.9</v>
      </c>
      <c r="H196" s="136">
        <v>6.9</v>
      </c>
      <c r="I196" s="136">
        <v>6.9</v>
      </c>
      <c r="J196" s="158"/>
    </row>
    <row r="197" spans="2:10" s="137" customFormat="1" x14ac:dyDescent="0.2">
      <c r="B197" s="157"/>
      <c r="C197" s="138">
        <v>304</v>
      </c>
      <c r="D197" s="138">
        <v>4520</v>
      </c>
      <c r="E197" s="139" t="s">
        <v>466</v>
      </c>
      <c r="F197" s="140">
        <v>9.66</v>
      </c>
      <c r="G197" s="140">
        <v>9.66</v>
      </c>
      <c r="H197" s="140">
        <v>9.66</v>
      </c>
      <c r="I197" s="140">
        <v>9.66</v>
      </c>
      <c r="J197" s="158"/>
    </row>
    <row r="198" spans="2:10" s="137" customFormat="1" x14ac:dyDescent="0.2">
      <c r="B198" s="157"/>
      <c r="C198" s="134">
        <v>204</v>
      </c>
      <c r="D198" s="134">
        <v>4530</v>
      </c>
      <c r="E198" s="135" t="s">
        <v>350</v>
      </c>
      <c r="F198" s="136">
        <v>11.04</v>
      </c>
      <c r="G198" s="136">
        <v>11.04</v>
      </c>
      <c r="H198" s="136">
        <v>11.04</v>
      </c>
      <c r="I198" s="136">
        <v>11.04</v>
      </c>
      <c r="J198" s="158"/>
    </row>
    <row r="199" spans="2:10" s="137" customFormat="1" x14ac:dyDescent="0.2">
      <c r="B199" s="157"/>
      <c r="C199" s="138">
        <v>304</v>
      </c>
      <c r="D199" s="138">
        <v>4542</v>
      </c>
      <c r="E199" s="139" t="s">
        <v>467</v>
      </c>
      <c r="F199" s="140">
        <v>9.66</v>
      </c>
      <c r="G199" s="140">
        <v>9.66</v>
      </c>
      <c r="H199" s="140">
        <v>9.66</v>
      </c>
      <c r="I199" s="140">
        <v>9.66</v>
      </c>
      <c r="J199" s="158"/>
    </row>
    <row r="200" spans="2:10" s="137" customFormat="1" x14ac:dyDescent="0.2">
      <c r="B200" s="157"/>
      <c r="C200" s="134">
        <v>304</v>
      </c>
      <c r="D200" s="134">
        <v>4610</v>
      </c>
      <c r="E200" s="135" t="s">
        <v>468</v>
      </c>
      <c r="F200" s="136">
        <v>9.66</v>
      </c>
      <c r="G200" s="136">
        <v>9.66</v>
      </c>
      <c r="H200" s="136">
        <v>9.66</v>
      </c>
      <c r="I200" s="136">
        <v>9.66</v>
      </c>
      <c r="J200" s="158"/>
    </row>
    <row r="201" spans="2:10" s="137" customFormat="1" x14ac:dyDescent="0.2">
      <c r="B201" s="157"/>
      <c r="C201" s="138">
        <v>201</v>
      </c>
      <c r="D201" s="138">
        <v>4631</v>
      </c>
      <c r="E201" s="139" t="s">
        <v>325</v>
      </c>
      <c r="F201" s="140">
        <v>4.1399999999999997</v>
      </c>
      <c r="G201" s="140">
        <v>4.1399999999999997</v>
      </c>
      <c r="H201" s="140">
        <v>4.1399999999999997</v>
      </c>
      <c r="I201" s="140">
        <v>4.1399999999999997</v>
      </c>
      <c r="J201" s="158"/>
    </row>
    <row r="202" spans="2:10" s="137" customFormat="1" x14ac:dyDescent="0.2">
      <c r="B202" s="157"/>
      <c r="C202" s="134">
        <v>204</v>
      </c>
      <c r="D202" s="134">
        <v>4641</v>
      </c>
      <c r="E202" s="135" t="s">
        <v>686</v>
      </c>
      <c r="F202" s="136">
        <v>11.04</v>
      </c>
      <c r="G202" s="136">
        <v>11.04</v>
      </c>
      <c r="H202" s="136">
        <v>11.04</v>
      </c>
      <c r="I202" s="136">
        <v>11.04</v>
      </c>
      <c r="J202" s="158"/>
    </row>
    <row r="203" spans="2:10" s="137" customFormat="1" x14ac:dyDescent="0.2">
      <c r="B203" s="157"/>
      <c r="C203" s="138">
        <v>204</v>
      </c>
      <c r="D203" s="138">
        <v>4642</v>
      </c>
      <c r="E203" s="139" t="s">
        <v>351</v>
      </c>
      <c r="F203" s="140">
        <v>11.04</v>
      </c>
      <c r="G203" s="140">
        <v>11.04</v>
      </c>
      <c r="H203" s="140">
        <v>11.04</v>
      </c>
      <c r="I203" s="140">
        <v>11.04</v>
      </c>
      <c r="J203" s="158"/>
    </row>
    <row r="204" spans="2:10" s="137" customFormat="1" x14ac:dyDescent="0.2">
      <c r="B204" s="157"/>
      <c r="C204" s="134">
        <v>204</v>
      </c>
      <c r="D204" s="134">
        <v>4643</v>
      </c>
      <c r="E204" s="135" t="s">
        <v>352</v>
      </c>
      <c r="F204" s="136">
        <v>11.04</v>
      </c>
      <c r="G204" s="136">
        <v>11.04</v>
      </c>
      <c r="H204" s="136">
        <v>11.04</v>
      </c>
      <c r="I204" s="136">
        <v>11.04</v>
      </c>
      <c r="J204" s="158"/>
    </row>
    <row r="205" spans="2:10" s="137" customFormat="1" x14ac:dyDescent="0.2">
      <c r="B205" s="157"/>
      <c r="C205" s="138">
        <v>204</v>
      </c>
      <c r="D205" s="138">
        <v>4644</v>
      </c>
      <c r="E205" s="139" t="s">
        <v>353</v>
      </c>
      <c r="F205" s="140">
        <v>11.04</v>
      </c>
      <c r="G205" s="140">
        <v>11.04</v>
      </c>
      <c r="H205" s="140">
        <v>11.04</v>
      </c>
      <c r="I205" s="140">
        <v>11.04</v>
      </c>
      <c r="J205" s="158"/>
    </row>
    <row r="206" spans="2:10" s="137" customFormat="1" x14ac:dyDescent="0.2">
      <c r="B206" s="157"/>
      <c r="C206" s="134">
        <v>204</v>
      </c>
      <c r="D206" s="134">
        <v>4651</v>
      </c>
      <c r="E206" s="135" t="s">
        <v>354</v>
      </c>
      <c r="F206" s="136">
        <v>11.04</v>
      </c>
      <c r="G206" s="136">
        <v>11.04</v>
      </c>
      <c r="H206" s="136">
        <v>11.04</v>
      </c>
      <c r="I206" s="136">
        <v>11.04</v>
      </c>
      <c r="J206" s="158"/>
    </row>
    <row r="207" spans="2:10" s="137" customFormat="1" x14ac:dyDescent="0.2">
      <c r="B207" s="157"/>
      <c r="C207" s="138">
        <v>204</v>
      </c>
      <c r="D207" s="138">
        <v>4652</v>
      </c>
      <c r="E207" s="139" t="s">
        <v>355</v>
      </c>
      <c r="F207" s="140">
        <v>11.04</v>
      </c>
      <c r="G207" s="140">
        <v>11.04</v>
      </c>
      <c r="H207" s="140">
        <v>11.04</v>
      </c>
      <c r="I207" s="140">
        <v>11.04</v>
      </c>
      <c r="J207" s="158"/>
    </row>
    <row r="208" spans="2:10" s="137" customFormat="1" x14ac:dyDescent="0.2">
      <c r="B208" s="157"/>
      <c r="C208" s="134">
        <v>204</v>
      </c>
      <c r="D208" s="134">
        <v>4653</v>
      </c>
      <c r="E208" s="135" t="s">
        <v>356</v>
      </c>
      <c r="F208" s="136">
        <v>11.04</v>
      </c>
      <c r="G208" s="136">
        <v>11.04</v>
      </c>
      <c r="H208" s="136">
        <v>11.04</v>
      </c>
      <c r="I208" s="136">
        <v>11.04</v>
      </c>
      <c r="J208" s="158"/>
    </row>
    <row r="209" spans="2:10" s="137" customFormat="1" x14ac:dyDescent="0.2">
      <c r="B209" s="157"/>
      <c r="C209" s="138">
        <v>204</v>
      </c>
      <c r="D209" s="138">
        <v>4659</v>
      </c>
      <c r="E209" s="139" t="s">
        <v>357</v>
      </c>
      <c r="F209" s="140">
        <v>11.04</v>
      </c>
      <c r="G209" s="140">
        <v>11.04</v>
      </c>
      <c r="H209" s="140">
        <v>11.04</v>
      </c>
      <c r="I209" s="140">
        <v>11.04</v>
      </c>
      <c r="J209" s="158"/>
    </row>
    <row r="210" spans="2:10" s="137" customFormat="1" x14ac:dyDescent="0.2">
      <c r="B210" s="157"/>
      <c r="C210" s="134">
        <v>204</v>
      </c>
      <c r="D210" s="134">
        <v>4662</v>
      </c>
      <c r="E210" s="135" t="s">
        <v>358</v>
      </c>
      <c r="F210" s="136">
        <v>11.04</v>
      </c>
      <c r="G210" s="136">
        <v>11.04</v>
      </c>
      <c r="H210" s="136">
        <v>11.04</v>
      </c>
      <c r="I210" s="136">
        <v>11.04</v>
      </c>
      <c r="J210" s="158"/>
    </row>
    <row r="211" spans="2:10" s="137" customFormat="1" x14ac:dyDescent="0.2">
      <c r="B211" s="157"/>
      <c r="C211" s="138">
        <v>204</v>
      </c>
      <c r="D211" s="138">
        <v>4664</v>
      </c>
      <c r="E211" s="139" t="s">
        <v>359</v>
      </c>
      <c r="F211" s="140">
        <v>11.04</v>
      </c>
      <c r="G211" s="140">
        <v>11.04</v>
      </c>
      <c r="H211" s="140">
        <v>11.04</v>
      </c>
      <c r="I211" s="140">
        <v>11.04</v>
      </c>
      <c r="J211" s="158"/>
    </row>
    <row r="212" spans="2:10" s="137" customFormat="1" x14ac:dyDescent="0.2">
      <c r="B212" s="157"/>
      <c r="C212" s="134">
        <v>204</v>
      </c>
      <c r="D212" s="134">
        <v>4665</v>
      </c>
      <c r="E212" s="135" t="s">
        <v>360</v>
      </c>
      <c r="F212" s="136">
        <v>11.04</v>
      </c>
      <c r="G212" s="136">
        <v>11.04</v>
      </c>
      <c r="H212" s="136">
        <v>11.04</v>
      </c>
      <c r="I212" s="136">
        <v>11.04</v>
      </c>
      <c r="J212" s="158"/>
    </row>
    <row r="213" spans="2:10" s="137" customFormat="1" x14ac:dyDescent="0.2">
      <c r="B213" s="157"/>
      <c r="C213" s="138">
        <v>204</v>
      </c>
      <c r="D213" s="138">
        <v>4669</v>
      </c>
      <c r="E213" s="139" t="s">
        <v>361</v>
      </c>
      <c r="F213" s="140">
        <v>11.04</v>
      </c>
      <c r="G213" s="140">
        <v>11.04</v>
      </c>
      <c r="H213" s="140">
        <v>11.04</v>
      </c>
      <c r="I213" s="140">
        <v>11.04</v>
      </c>
      <c r="J213" s="158"/>
    </row>
    <row r="214" spans="2:10" s="137" customFormat="1" x14ac:dyDescent="0.2">
      <c r="B214" s="157"/>
      <c r="C214" s="134">
        <v>204</v>
      </c>
      <c r="D214" s="134">
        <v>4690</v>
      </c>
      <c r="E214" s="135" t="s">
        <v>362</v>
      </c>
      <c r="F214" s="136">
        <v>11.04</v>
      </c>
      <c r="G214" s="136">
        <v>11.04</v>
      </c>
      <c r="H214" s="136">
        <v>11.04</v>
      </c>
      <c r="I214" s="136">
        <v>11.04</v>
      </c>
      <c r="J214" s="158"/>
    </row>
    <row r="215" spans="2:10" s="137" customFormat="1" x14ac:dyDescent="0.2">
      <c r="B215" s="157"/>
      <c r="C215" s="138">
        <v>201</v>
      </c>
      <c r="D215" s="138">
        <v>4721</v>
      </c>
      <c r="E215" s="139" t="s">
        <v>326</v>
      </c>
      <c r="F215" s="140">
        <v>4.1399999999999997</v>
      </c>
      <c r="G215" s="140">
        <v>4.1399999999999997</v>
      </c>
      <c r="H215" s="140">
        <v>4.1399999999999997</v>
      </c>
      <c r="I215" s="140">
        <v>4.1399999999999997</v>
      </c>
      <c r="J215" s="158"/>
    </row>
    <row r="216" spans="2:10" s="137" customFormat="1" x14ac:dyDescent="0.2">
      <c r="B216" s="157"/>
      <c r="C216" s="134">
        <v>201</v>
      </c>
      <c r="D216" s="134">
        <v>4722</v>
      </c>
      <c r="E216" s="135" t="s">
        <v>327</v>
      </c>
      <c r="F216" s="136">
        <v>4.1399999999999997</v>
      </c>
      <c r="G216" s="136">
        <v>4.1399999999999997</v>
      </c>
      <c r="H216" s="136">
        <v>4.1399999999999997</v>
      </c>
      <c r="I216" s="136">
        <v>4.1399999999999997</v>
      </c>
      <c r="J216" s="158"/>
    </row>
    <row r="217" spans="2:10" s="137" customFormat="1" x14ac:dyDescent="0.2">
      <c r="B217" s="157"/>
      <c r="C217" s="138">
        <v>201</v>
      </c>
      <c r="D217" s="138">
        <v>4723</v>
      </c>
      <c r="E217" s="139" t="s">
        <v>328</v>
      </c>
      <c r="F217" s="140">
        <v>4.1399999999999997</v>
      </c>
      <c r="G217" s="140">
        <v>4.1399999999999997</v>
      </c>
      <c r="H217" s="140">
        <v>4.1399999999999997</v>
      </c>
      <c r="I217" s="140">
        <v>4.1399999999999997</v>
      </c>
      <c r="J217" s="158"/>
    </row>
    <row r="218" spans="2:10" s="137" customFormat="1" x14ac:dyDescent="0.2">
      <c r="B218" s="157"/>
      <c r="C218" s="134">
        <v>201</v>
      </c>
      <c r="D218" s="134">
        <v>4729</v>
      </c>
      <c r="E218" s="135" t="s">
        <v>329</v>
      </c>
      <c r="F218" s="136">
        <v>4.1399999999999997</v>
      </c>
      <c r="G218" s="136">
        <v>4.1399999999999997</v>
      </c>
      <c r="H218" s="136">
        <v>4.1399999999999997</v>
      </c>
      <c r="I218" s="136">
        <v>4.1399999999999997</v>
      </c>
      <c r="J218" s="158"/>
    </row>
    <row r="219" spans="2:10" s="137" customFormat="1" x14ac:dyDescent="0.2">
      <c r="B219" s="157"/>
      <c r="C219" s="138">
        <v>203</v>
      </c>
      <c r="D219" s="138">
        <v>4731</v>
      </c>
      <c r="E219" s="139" t="s">
        <v>343</v>
      </c>
      <c r="F219" s="140">
        <v>13.8</v>
      </c>
      <c r="G219" s="140">
        <v>13.8</v>
      </c>
      <c r="H219" s="140">
        <v>13.8</v>
      </c>
      <c r="I219" s="140">
        <v>13.8</v>
      </c>
      <c r="J219" s="158"/>
    </row>
    <row r="220" spans="2:10" s="137" customFormat="1" x14ac:dyDescent="0.2">
      <c r="B220" s="157"/>
      <c r="C220" s="134">
        <v>204</v>
      </c>
      <c r="D220" s="134">
        <v>4732</v>
      </c>
      <c r="E220" s="135" t="s">
        <v>363</v>
      </c>
      <c r="F220" s="136">
        <v>11.04</v>
      </c>
      <c r="G220" s="136">
        <v>11.04</v>
      </c>
      <c r="H220" s="136">
        <v>11.04</v>
      </c>
      <c r="I220" s="136">
        <v>11.04</v>
      </c>
      <c r="J220" s="158"/>
    </row>
    <row r="221" spans="2:10" s="137" customFormat="1" x14ac:dyDescent="0.2">
      <c r="B221" s="157"/>
      <c r="C221" s="138">
        <v>204</v>
      </c>
      <c r="D221" s="138">
        <v>4741</v>
      </c>
      <c r="E221" s="139" t="s">
        <v>364</v>
      </c>
      <c r="F221" s="140">
        <v>11.04</v>
      </c>
      <c r="G221" s="140">
        <v>11.04</v>
      </c>
      <c r="H221" s="140">
        <v>11.04</v>
      </c>
      <c r="I221" s="140">
        <v>11.04</v>
      </c>
      <c r="J221" s="158"/>
    </row>
    <row r="222" spans="2:10" s="137" customFormat="1" x14ac:dyDescent="0.2">
      <c r="B222" s="157"/>
      <c r="C222" s="134">
        <v>204</v>
      </c>
      <c r="D222" s="134">
        <v>4742</v>
      </c>
      <c r="E222" s="135" t="s">
        <v>365</v>
      </c>
      <c r="F222" s="136">
        <v>11.04</v>
      </c>
      <c r="G222" s="136">
        <v>11.04</v>
      </c>
      <c r="H222" s="136">
        <v>11.04</v>
      </c>
      <c r="I222" s="136">
        <v>11.04</v>
      </c>
      <c r="J222" s="158"/>
    </row>
    <row r="223" spans="2:10" s="137" customFormat="1" x14ac:dyDescent="0.2">
      <c r="B223" s="157"/>
      <c r="C223" s="138">
        <v>204</v>
      </c>
      <c r="D223" s="138">
        <v>4751</v>
      </c>
      <c r="E223" s="139" t="s">
        <v>366</v>
      </c>
      <c r="F223" s="140">
        <v>11.04</v>
      </c>
      <c r="G223" s="140">
        <v>11.04</v>
      </c>
      <c r="H223" s="140">
        <v>11.04</v>
      </c>
      <c r="I223" s="140">
        <v>11.04</v>
      </c>
      <c r="J223" s="158"/>
    </row>
    <row r="224" spans="2:10" s="137" customFormat="1" x14ac:dyDescent="0.2">
      <c r="B224" s="157"/>
      <c r="C224" s="134">
        <v>204</v>
      </c>
      <c r="D224" s="134">
        <v>4753</v>
      </c>
      <c r="E224" s="135" t="s">
        <v>687</v>
      </c>
      <c r="F224" s="136">
        <v>11.04</v>
      </c>
      <c r="G224" s="136">
        <v>11.04</v>
      </c>
      <c r="H224" s="136">
        <v>11.04</v>
      </c>
      <c r="I224" s="136">
        <v>11.04</v>
      </c>
      <c r="J224" s="158"/>
    </row>
    <row r="225" spans="2:10" s="137" customFormat="1" x14ac:dyDescent="0.2">
      <c r="B225" s="157"/>
      <c r="C225" s="138">
        <v>204</v>
      </c>
      <c r="D225" s="138">
        <v>4754</v>
      </c>
      <c r="E225" s="139" t="s">
        <v>688</v>
      </c>
      <c r="F225" s="140">
        <v>11.04</v>
      </c>
      <c r="G225" s="140">
        <v>11.04</v>
      </c>
      <c r="H225" s="140">
        <v>11.04</v>
      </c>
      <c r="I225" s="140">
        <v>11.04</v>
      </c>
      <c r="J225" s="158"/>
    </row>
    <row r="226" spans="2:10" s="137" customFormat="1" x14ac:dyDescent="0.2">
      <c r="B226" s="157"/>
      <c r="C226" s="134">
        <v>204</v>
      </c>
      <c r="D226" s="134">
        <v>4755</v>
      </c>
      <c r="E226" s="135" t="s">
        <v>689</v>
      </c>
      <c r="F226" s="136">
        <v>11.04</v>
      </c>
      <c r="G226" s="136">
        <v>11.04</v>
      </c>
      <c r="H226" s="136">
        <v>11.04</v>
      </c>
      <c r="I226" s="136">
        <v>11.04</v>
      </c>
      <c r="J226" s="158"/>
    </row>
    <row r="227" spans="2:10" s="137" customFormat="1" x14ac:dyDescent="0.2">
      <c r="B227" s="157"/>
      <c r="C227" s="138">
        <v>204</v>
      </c>
      <c r="D227" s="138">
        <v>4759</v>
      </c>
      <c r="E227" s="139" t="s">
        <v>367</v>
      </c>
      <c r="F227" s="140">
        <v>11.04</v>
      </c>
      <c r="G227" s="140">
        <v>11.04</v>
      </c>
      <c r="H227" s="140">
        <v>11.04</v>
      </c>
      <c r="I227" s="140">
        <v>11.04</v>
      </c>
      <c r="J227" s="158"/>
    </row>
    <row r="228" spans="2:10" s="137" customFormat="1" x14ac:dyDescent="0.2">
      <c r="B228" s="157"/>
      <c r="C228" s="134">
        <v>204</v>
      </c>
      <c r="D228" s="134">
        <v>4762</v>
      </c>
      <c r="E228" s="135" t="s">
        <v>368</v>
      </c>
      <c r="F228" s="136">
        <v>11.04</v>
      </c>
      <c r="G228" s="136">
        <v>11.04</v>
      </c>
      <c r="H228" s="136">
        <v>11.04</v>
      </c>
      <c r="I228" s="136">
        <v>11.04</v>
      </c>
      <c r="J228" s="158"/>
    </row>
    <row r="229" spans="2:10" s="137" customFormat="1" x14ac:dyDescent="0.2">
      <c r="B229" s="157"/>
      <c r="C229" s="138">
        <v>204</v>
      </c>
      <c r="D229" s="138">
        <v>4769</v>
      </c>
      <c r="E229" s="139" t="s">
        <v>369</v>
      </c>
      <c r="F229" s="140">
        <v>11.04</v>
      </c>
      <c r="G229" s="140">
        <v>11.04</v>
      </c>
      <c r="H229" s="140">
        <v>11.04</v>
      </c>
      <c r="I229" s="140">
        <v>11.04</v>
      </c>
      <c r="J229" s="158"/>
    </row>
    <row r="230" spans="2:10" s="137" customFormat="1" x14ac:dyDescent="0.2">
      <c r="B230" s="157"/>
      <c r="C230" s="134">
        <v>204</v>
      </c>
      <c r="D230" s="134">
        <v>4771</v>
      </c>
      <c r="E230" s="135" t="s">
        <v>370</v>
      </c>
      <c r="F230" s="136">
        <v>11.04</v>
      </c>
      <c r="G230" s="136">
        <v>11.04</v>
      </c>
      <c r="H230" s="136">
        <v>11.04</v>
      </c>
      <c r="I230" s="136">
        <v>11.04</v>
      </c>
      <c r="J230" s="158"/>
    </row>
    <row r="231" spans="2:10" s="137" customFormat="1" x14ac:dyDescent="0.2">
      <c r="B231" s="157"/>
      <c r="C231" s="138">
        <v>204</v>
      </c>
      <c r="D231" s="138">
        <v>4772</v>
      </c>
      <c r="E231" s="139" t="s">
        <v>371</v>
      </c>
      <c r="F231" s="140">
        <v>11.04</v>
      </c>
      <c r="G231" s="140">
        <v>11.04</v>
      </c>
      <c r="H231" s="140">
        <v>11.04</v>
      </c>
      <c r="I231" s="140">
        <v>11.04</v>
      </c>
      <c r="J231" s="158"/>
    </row>
    <row r="232" spans="2:10" s="137" customFormat="1" x14ac:dyDescent="0.2">
      <c r="B232" s="157"/>
      <c r="C232" s="134">
        <v>204</v>
      </c>
      <c r="D232" s="134">
        <v>4774</v>
      </c>
      <c r="E232" s="135" t="s">
        <v>372</v>
      </c>
      <c r="F232" s="136">
        <v>11.04</v>
      </c>
      <c r="G232" s="136">
        <v>11.04</v>
      </c>
      <c r="H232" s="136">
        <v>11.04</v>
      </c>
      <c r="I232" s="136">
        <v>11.04</v>
      </c>
      <c r="J232" s="158"/>
    </row>
    <row r="233" spans="2:10" s="137" customFormat="1" x14ac:dyDescent="0.2">
      <c r="B233" s="157"/>
      <c r="C233" s="138">
        <v>204</v>
      </c>
      <c r="D233" s="138">
        <v>4775</v>
      </c>
      <c r="E233" s="139" t="s">
        <v>373</v>
      </c>
      <c r="F233" s="140">
        <v>11.04</v>
      </c>
      <c r="G233" s="140">
        <v>11.04</v>
      </c>
      <c r="H233" s="140">
        <v>11.04</v>
      </c>
      <c r="I233" s="140">
        <v>11.04</v>
      </c>
      <c r="J233" s="158"/>
    </row>
    <row r="234" spans="2:10" s="137" customFormat="1" x14ac:dyDescent="0.2">
      <c r="B234" s="157"/>
      <c r="C234" s="134">
        <v>204</v>
      </c>
      <c r="D234" s="134">
        <v>4782</v>
      </c>
      <c r="E234" s="135" t="s">
        <v>374</v>
      </c>
      <c r="F234" s="136">
        <v>11.04</v>
      </c>
      <c r="G234" s="136">
        <v>11.04</v>
      </c>
      <c r="H234" s="136">
        <v>11.04</v>
      </c>
      <c r="I234" s="136">
        <v>11.04</v>
      </c>
      <c r="J234" s="158"/>
    </row>
    <row r="235" spans="2:10" s="137" customFormat="1" x14ac:dyDescent="0.2">
      <c r="B235" s="157"/>
      <c r="C235" s="138">
        <v>204</v>
      </c>
      <c r="D235" s="138">
        <v>4789</v>
      </c>
      <c r="E235" s="139" t="s">
        <v>375</v>
      </c>
      <c r="F235" s="140">
        <v>11.04</v>
      </c>
      <c r="G235" s="140">
        <v>11.04</v>
      </c>
      <c r="H235" s="140">
        <v>11.04</v>
      </c>
      <c r="I235" s="140">
        <v>11.04</v>
      </c>
      <c r="J235" s="158"/>
    </row>
    <row r="236" spans="2:10" s="137" customFormat="1" x14ac:dyDescent="0.2">
      <c r="B236" s="157"/>
      <c r="C236" s="134">
        <v>301</v>
      </c>
      <c r="D236" s="134">
        <v>4911</v>
      </c>
      <c r="E236" s="135" t="s">
        <v>386</v>
      </c>
      <c r="F236" s="136">
        <v>4.1399999999999997</v>
      </c>
      <c r="G236" s="136">
        <v>4.1399999999999997</v>
      </c>
      <c r="H236" s="136">
        <v>4.1399999999999997</v>
      </c>
      <c r="I236" s="136">
        <v>4.1399999999999997</v>
      </c>
      <c r="J236" s="158"/>
    </row>
    <row r="237" spans="2:10" s="137" customFormat="1" x14ac:dyDescent="0.2">
      <c r="B237" s="157"/>
      <c r="C237" s="138">
        <v>301</v>
      </c>
      <c r="D237" s="138">
        <v>4912</v>
      </c>
      <c r="E237" s="139" t="s">
        <v>387</v>
      </c>
      <c r="F237" s="140">
        <v>4.1399999999999997</v>
      </c>
      <c r="G237" s="140">
        <v>4.1399999999999997</v>
      </c>
      <c r="H237" s="140">
        <v>4.1399999999999997</v>
      </c>
      <c r="I237" s="140">
        <v>4.1399999999999997</v>
      </c>
      <c r="J237" s="158"/>
    </row>
    <row r="238" spans="2:10" s="137" customFormat="1" x14ac:dyDescent="0.2">
      <c r="B238" s="157"/>
      <c r="C238" s="134">
        <v>301</v>
      </c>
      <c r="D238" s="134">
        <v>4921</v>
      </c>
      <c r="E238" s="135" t="s">
        <v>388</v>
      </c>
      <c r="F238" s="136">
        <v>4.1399999999999997</v>
      </c>
      <c r="G238" s="136">
        <v>4.1399999999999997</v>
      </c>
      <c r="H238" s="136">
        <v>4.1399999999999997</v>
      </c>
      <c r="I238" s="136">
        <v>4.1399999999999997</v>
      </c>
      <c r="J238" s="158"/>
    </row>
    <row r="239" spans="2:10" s="137" customFormat="1" x14ac:dyDescent="0.2">
      <c r="B239" s="157"/>
      <c r="C239" s="138">
        <v>301</v>
      </c>
      <c r="D239" s="138">
        <v>4922</v>
      </c>
      <c r="E239" s="139" t="s">
        <v>389</v>
      </c>
      <c r="F239" s="140">
        <v>4.1399999999999997</v>
      </c>
      <c r="G239" s="140">
        <v>4.1399999999999997</v>
      </c>
      <c r="H239" s="140">
        <v>4.1399999999999997</v>
      </c>
      <c r="I239" s="140">
        <v>4.1399999999999997</v>
      </c>
      <c r="J239" s="158"/>
    </row>
    <row r="240" spans="2:10" s="137" customFormat="1" x14ac:dyDescent="0.2">
      <c r="B240" s="157"/>
      <c r="C240" s="134">
        <v>301</v>
      </c>
      <c r="D240" s="134">
        <v>4923</v>
      </c>
      <c r="E240" s="135" t="s">
        <v>390</v>
      </c>
      <c r="F240" s="136">
        <v>4.1399999999999997</v>
      </c>
      <c r="G240" s="136">
        <v>4.1399999999999997</v>
      </c>
      <c r="H240" s="136">
        <v>4.1399999999999997</v>
      </c>
      <c r="I240" s="136">
        <v>4.1399999999999997</v>
      </c>
      <c r="J240" s="158"/>
    </row>
    <row r="241" spans="2:10" s="137" customFormat="1" x14ac:dyDescent="0.2">
      <c r="B241" s="157"/>
      <c r="C241" s="138">
        <v>301</v>
      </c>
      <c r="D241" s="138">
        <v>4930</v>
      </c>
      <c r="E241" s="139" t="s">
        <v>391</v>
      </c>
      <c r="F241" s="140">
        <v>4.1399999999999997</v>
      </c>
      <c r="G241" s="140">
        <v>4.1399999999999997</v>
      </c>
      <c r="H241" s="140">
        <v>4.1399999999999997</v>
      </c>
      <c r="I241" s="140">
        <v>4.1399999999999997</v>
      </c>
      <c r="J241" s="158"/>
    </row>
    <row r="242" spans="2:10" s="137" customFormat="1" x14ac:dyDescent="0.2">
      <c r="B242" s="157"/>
      <c r="C242" s="134">
        <v>301</v>
      </c>
      <c r="D242" s="134">
        <v>5011</v>
      </c>
      <c r="E242" s="135" t="s">
        <v>392</v>
      </c>
      <c r="F242" s="136">
        <v>4.1399999999999997</v>
      </c>
      <c r="G242" s="136">
        <v>4.1399999999999997</v>
      </c>
      <c r="H242" s="136">
        <v>4.1399999999999997</v>
      </c>
      <c r="I242" s="136">
        <v>4.1399999999999997</v>
      </c>
      <c r="J242" s="158"/>
    </row>
    <row r="243" spans="2:10" s="137" customFormat="1" x14ac:dyDescent="0.2">
      <c r="B243" s="157"/>
      <c r="C243" s="138">
        <v>301</v>
      </c>
      <c r="D243" s="138">
        <v>5012</v>
      </c>
      <c r="E243" s="139" t="s">
        <v>690</v>
      </c>
      <c r="F243" s="140">
        <v>4.1399999999999997</v>
      </c>
      <c r="G243" s="140">
        <v>4.1399999999999997</v>
      </c>
      <c r="H243" s="140">
        <v>4.1399999999999997</v>
      </c>
      <c r="I243" s="140">
        <v>4.1399999999999997</v>
      </c>
      <c r="J243" s="158"/>
    </row>
    <row r="244" spans="2:10" s="137" customFormat="1" x14ac:dyDescent="0.2">
      <c r="B244" s="157"/>
      <c r="C244" s="134">
        <v>301</v>
      </c>
      <c r="D244" s="134">
        <v>5021</v>
      </c>
      <c r="E244" s="135" t="s">
        <v>393</v>
      </c>
      <c r="F244" s="136">
        <v>4.1399999999999997</v>
      </c>
      <c r="G244" s="136">
        <v>4.1399999999999997</v>
      </c>
      <c r="H244" s="136">
        <v>4.1399999999999997</v>
      </c>
      <c r="I244" s="136">
        <v>4.1399999999999997</v>
      </c>
      <c r="J244" s="158"/>
    </row>
    <row r="245" spans="2:10" s="137" customFormat="1" x14ac:dyDescent="0.2">
      <c r="B245" s="157"/>
      <c r="C245" s="138">
        <v>301</v>
      </c>
      <c r="D245" s="138">
        <v>5022</v>
      </c>
      <c r="E245" s="139" t="s">
        <v>394</v>
      </c>
      <c r="F245" s="140">
        <v>4.1399999999999997</v>
      </c>
      <c r="G245" s="140">
        <v>4.1399999999999997</v>
      </c>
      <c r="H245" s="140">
        <v>4.1399999999999997</v>
      </c>
      <c r="I245" s="140">
        <v>4.1399999999999997</v>
      </c>
      <c r="J245" s="158"/>
    </row>
    <row r="246" spans="2:10" s="137" customFormat="1" x14ac:dyDescent="0.2">
      <c r="B246" s="157"/>
      <c r="C246" s="134">
        <v>301</v>
      </c>
      <c r="D246" s="134">
        <v>5111</v>
      </c>
      <c r="E246" s="135" t="s">
        <v>395</v>
      </c>
      <c r="F246" s="136">
        <v>4.1399999999999997</v>
      </c>
      <c r="G246" s="136">
        <v>4.1399999999999997</v>
      </c>
      <c r="H246" s="136">
        <v>4.1399999999999997</v>
      </c>
      <c r="I246" s="136">
        <v>4.1399999999999997</v>
      </c>
      <c r="J246" s="158"/>
    </row>
    <row r="247" spans="2:10" s="137" customFormat="1" x14ac:dyDescent="0.2">
      <c r="B247" s="157"/>
      <c r="C247" s="138">
        <v>301</v>
      </c>
      <c r="D247" s="138">
        <v>5112</v>
      </c>
      <c r="E247" s="139" t="s">
        <v>396</v>
      </c>
      <c r="F247" s="140">
        <v>4.1399999999999997</v>
      </c>
      <c r="G247" s="140">
        <v>4.1399999999999997</v>
      </c>
      <c r="H247" s="140">
        <v>4.1399999999999997</v>
      </c>
      <c r="I247" s="140">
        <v>4.1399999999999997</v>
      </c>
      <c r="J247" s="158"/>
    </row>
    <row r="248" spans="2:10" s="137" customFormat="1" x14ac:dyDescent="0.2">
      <c r="B248" s="157"/>
      <c r="C248" s="134">
        <v>301</v>
      </c>
      <c r="D248" s="134">
        <v>5121</v>
      </c>
      <c r="E248" s="135" t="s">
        <v>397</v>
      </c>
      <c r="F248" s="136">
        <v>4.1399999999999997</v>
      </c>
      <c r="G248" s="136">
        <v>4.1399999999999997</v>
      </c>
      <c r="H248" s="136">
        <v>4.1399999999999997</v>
      </c>
      <c r="I248" s="136">
        <v>4.1399999999999997</v>
      </c>
      <c r="J248" s="158"/>
    </row>
    <row r="249" spans="2:10" s="137" customFormat="1" x14ac:dyDescent="0.2">
      <c r="B249" s="157"/>
      <c r="C249" s="138">
        <v>301</v>
      </c>
      <c r="D249" s="138">
        <v>5122</v>
      </c>
      <c r="E249" s="139" t="s">
        <v>398</v>
      </c>
      <c r="F249" s="140">
        <v>4.1399999999999997</v>
      </c>
      <c r="G249" s="140">
        <v>4.1399999999999997</v>
      </c>
      <c r="H249" s="140">
        <v>4.1399999999999997</v>
      </c>
      <c r="I249" s="140">
        <v>4.1399999999999997</v>
      </c>
      <c r="J249" s="158"/>
    </row>
    <row r="250" spans="2:10" s="137" customFormat="1" x14ac:dyDescent="0.2">
      <c r="B250" s="157"/>
      <c r="C250" s="134">
        <v>304</v>
      </c>
      <c r="D250" s="134">
        <v>5210</v>
      </c>
      <c r="E250" s="135" t="s">
        <v>469</v>
      </c>
      <c r="F250" s="136">
        <v>9.66</v>
      </c>
      <c r="G250" s="136">
        <v>9.66</v>
      </c>
      <c r="H250" s="136">
        <v>9.66</v>
      </c>
      <c r="I250" s="136">
        <v>9.66</v>
      </c>
      <c r="J250" s="158"/>
    </row>
    <row r="251" spans="2:10" s="137" customFormat="1" x14ac:dyDescent="0.2">
      <c r="B251" s="157"/>
      <c r="C251" s="138">
        <v>304</v>
      </c>
      <c r="D251" s="138">
        <v>5221</v>
      </c>
      <c r="E251" s="139" t="s">
        <v>470</v>
      </c>
      <c r="F251" s="140">
        <v>9.66</v>
      </c>
      <c r="G251" s="140">
        <v>9.66</v>
      </c>
      <c r="H251" s="140">
        <v>9.66</v>
      </c>
      <c r="I251" s="140">
        <v>9.66</v>
      </c>
      <c r="J251" s="158"/>
    </row>
    <row r="252" spans="2:10" s="137" customFormat="1" x14ac:dyDescent="0.2">
      <c r="B252" s="157"/>
      <c r="C252" s="134">
        <v>301</v>
      </c>
      <c r="D252" s="134">
        <v>5222</v>
      </c>
      <c r="E252" s="135" t="s">
        <v>399</v>
      </c>
      <c r="F252" s="136">
        <v>4.1399999999999997</v>
      </c>
      <c r="G252" s="136">
        <v>4.1399999999999997</v>
      </c>
      <c r="H252" s="136">
        <v>4.1399999999999997</v>
      </c>
      <c r="I252" s="136">
        <v>4.1399999999999997</v>
      </c>
      <c r="J252" s="158"/>
    </row>
    <row r="253" spans="2:10" s="137" customFormat="1" x14ac:dyDescent="0.2">
      <c r="B253" s="157"/>
      <c r="C253" s="138">
        <v>304</v>
      </c>
      <c r="D253" s="138">
        <v>5223</v>
      </c>
      <c r="E253" s="139" t="s">
        <v>471</v>
      </c>
      <c r="F253" s="140">
        <v>9.66</v>
      </c>
      <c r="G253" s="140">
        <v>9.66</v>
      </c>
      <c r="H253" s="140">
        <v>9.66</v>
      </c>
      <c r="I253" s="140">
        <v>9.66</v>
      </c>
      <c r="J253" s="158"/>
    </row>
    <row r="254" spans="2:10" s="137" customFormat="1" x14ac:dyDescent="0.2">
      <c r="B254" s="157"/>
      <c r="C254" s="134">
        <v>304</v>
      </c>
      <c r="D254" s="134">
        <v>5224</v>
      </c>
      <c r="E254" s="135" t="s">
        <v>472</v>
      </c>
      <c r="F254" s="136">
        <v>9.66</v>
      </c>
      <c r="G254" s="136">
        <v>9.66</v>
      </c>
      <c r="H254" s="136">
        <v>9.66</v>
      </c>
      <c r="I254" s="136">
        <v>9.66</v>
      </c>
      <c r="J254" s="158"/>
    </row>
    <row r="255" spans="2:10" s="137" customFormat="1" x14ac:dyDescent="0.2">
      <c r="B255" s="157"/>
      <c r="C255" s="138">
        <v>304</v>
      </c>
      <c r="D255" s="138">
        <v>5229</v>
      </c>
      <c r="E255" s="139" t="s">
        <v>473</v>
      </c>
      <c r="F255" s="140">
        <v>9.66</v>
      </c>
      <c r="G255" s="140">
        <v>9.66</v>
      </c>
      <c r="H255" s="140">
        <v>9.66</v>
      </c>
      <c r="I255" s="140">
        <v>9.66</v>
      </c>
      <c r="J255" s="158"/>
    </row>
    <row r="256" spans="2:10" s="137" customFormat="1" x14ac:dyDescent="0.2">
      <c r="B256" s="157"/>
      <c r="C256" s="134">
        <v>304</v>
      </c>
      <c r="D256" s="134">
        <v>5310</v>
      </c>
      <c r="E256" s="135" t="s">
        <v>474</v>
      </c>
      <c r="F256" s="136">
        <v>9.66</v>
      </c>
      <c r="G256" s="136">
        <v>9.66</v>
      </c>
      <c r="H256" s="136">
        <v>9.66</v>
      </c>
      <c r="I256" s="136">
        <v>9.66</v>
      </c>
      <c r="J256" s="158"/>
    </row>
    <row r="257" spans="2:10" s="137" customFormat="1" x14ac:dyDescent="0.2">
      <c r="B257" s="157"/>
      <c r="C257" s="138">
        <v>304</v>
      </c>
      <c r="D257" s="138">
        <v>5320</v>
      </c>
      <c r="E257" s="139" t="s">
        <v>475</v>
      </c>
      <c r="F257" s="140">
        <v>9.66</v>
      </c>
      <c r="G257" s="140">
        <v>9.66</v>
      </c>
      <c r="H257" s="140">
        <v>9.66</v>
      </c>
      <c r="I257" s="140">
        <v>9.66</v>
      </c>
      <c r="J257" s="158"/>
    </row>
    <row r="258" spans="2:10" s="137" customFormat="1" x14ac:dyDescent="0.2">
      <c r="B258" s="157"/>
      <c r="C258" s="134">
        <v>303</v>
      </c>
      <c r="D258" s="134">
        <v>5511</v>
      </c>
      <c r="E258" s="135" t="s">
        <v>426</v>
      </c>
      <c r="F258" s="136">
        <v>13.8</v>
      </c>
      <c r="G258" s="136">
        <v>13.8</v>
      </c>
      <c r="H258" s="136">
        <v>13.8</v>
      </c>
      <c r="I258" s="136">
        <v>13.8</v>
      </c>
      <c r="J258" s="158"/>
    </row>
    <row r="259" spans="2:10" s="137" customFormat="1" x14ac:dyDescent="0.2">
      <c r="B259" s="157"/>
      <c r="C259" s="138">
        <v>303</v>
      </c>
      <c r="D259" s="138">
        <v>5512</v>
      </c>
      <c r="E259" s="139" t="s">
        <v>427</v>
      </c>
      <c r="F259" s="140">
        <v>13.8</v>
      </c>
      <c r="G259" s="140">
        <v>13.8</v>
      </c>
      <c r="H259" s="140">
        <v>13.8</v>
      </c>
      <c r="I259" s="140">
        <v>13.8</v>
      </c>
      <c r="J259" s="158"/>
    </row>
    <row r="260" spans="2:10" s="137" customFormat="1" x14ac:dyDescent="0.2">
      <c r="B260" s="157"/>
      <c r="C260" s="134">
        <v>303</v>
      </c>
      <c r="D260" s="134">
        <v>5513</v>
      </c>
      <c r="E260" s="135" t="s">
        <v>428</v>
      </c>
      <c r="F260" s="136">
        <v>13.8</v>
      </c>
      <c r="G260" s="136">
        <v>13.8</v>
      </c>
      <c r="H260" s="136">
        <v>13.8</v>
      </c>
      <c r="I260" s="136">
        <v>13.8</v>
      </c>
      <c r="J260" s="158"/>
    </row>
    <row r="261" spans="2:10" s="137" customFormat="1" x14ac:dyDescent="0.2">
      <c r="B261" s="157"/>
      <c r="C261" s="138">
        <v>303</v>
      </c>
      <c r="D261" s="138">
        <v>5514</v>
      </c>
      <c r="E261" s="139" t="s">
        <v>429</v>
      </c>
      <c r="F261" s="140">
        <v>13.8</v>
      </c>
      <c r="G261" s="140">
        <v>13.8</v>
      </c>
      <c r="H261" s="140">
        <v>13.8</v>
      </c>
      <c r="I261" s="140">
        <v>13.8</v>
      </c>
      <c r="J261" s="158"/>
    </row>
    <row r="262" spans="2:10" s="137" customFormat="1" x14ac:dyDescent="0.2">
      <c r="B262" s="157"/>
      <c r="C262" s="134">
        <v>303</v>
      </c>
      <c r="D262" s="134">
        <v>5519</v>
      </c>
      <c r="E262" s="135" t="s">
        <v>430</v>
      </c>
      <c r="F262" s="136">
        <v>13.8</v>
      </c>
      <c r="G262" s="136">
        <v>13.8</v>
      </c>
      <c r="H262" s="136">
        <v>13.8</v>
      </c>
      <c r="I262" s="136">
        <v>13.8</v>
      </c>
      <c r="J262" s="158"/>
    </row>
    <row r="263" spans="2:10" s="137" customFormat="1" x14ac:dyDescent="0.2">
      <c r="B263" s="157"/>
      <c r="C263" s="138">
        <v>303</v>
      </c>
      <c r="D263" s="138">
        <v>5520</v>
      </c>
      <c r="E263" s="139" t="s">
        <v>431</v>
      </c>
      <c r="F263" s="140">
        <v>13.8</v>
      </c>
      <c r="G263" s="140">
        <v>13.8</v>
      </c>
      <c r="H263" s="140">
        <v>13.8</v>
      </c>
      <c r="I263" s="140">
        <v>13.8</v>
      </c>
      <c r="J263" s="158"/>
    </row>
    <row r="264" spans="2:10" s="137" customFormat="1" x14ac:dyDescent="0.2">
      <c r="B264" s="157"/>
      <c r="C264" s="134">
        <v>303</v>
      </c>
      <c r="D264" s="134">
        <v>5530</v>
      </c>
      <c r="E264" s="135" t="s">
        <v>432</v>
      </c>
      <c r="F264" s="136">
        <v>13.8</v>
      </c>
      <c r="G264" s="136">
        <v>13.8</v>
      </c>
      <c r="H264" s="136">
        <v>13.8</v>
      </c>
      <c r="I264" s="136">
        <v>13.8</v>
      </c>
      <c r="J264" s="158"/>
    </row>
    <row r="265" spans="2:10" s="137" customFormat="1" x14ac:dyDescent="0.2">
      <c r="B265" s="157"/>
      <c r="C265" s="138">
        <v>303</v>
      </c>
      <c r="D265" s="138">
        <v>5590</v>
      </c>
      <c r="E265" s="139" t="s">
        <v>433</v>
      </c>
      <c r="F265" s="140">
        <v>13.8</v>
      </c>
      <c r="G265" s="140">
        <v>13.8</v>
      </c>
      <c r="H265" s="140">
        <v>13.8</v>
      </c>
      <c r="I265" s="140">
        <v>13.8</v>
      </c>
      <c r="J265" s="158"/>
    </row>
    <row r="266" spans="2:10" s="137" customFormat="1" x14ac:dyDescent="0.2">
      <c r="B266" s="157"/>
      <c r="C266" s="134">
        <v>303</v>
      </c>
      <c r="D266" s="134">
        <v>5611</v>
      </c>
      <c r="E266" s="135" t="s">
        <v>434</v>
      </c>
      <c r="F266" s="136">
        <v>13.8</v>
      </c>
      <c r="G266" s="136">
        <v>13.8</v>
      </c>
      <c r="H266" s="136">
        <v>13.8</v>
      </c>
      <c r="I266" s="136">
        <v>13.8</v>
      </c>
      <c r="J266" s="158"/>
    </row>
    <row r="267" spans="2:10" s="137" customFormat="1" x14ac:dyDescent="0.2">
      <c r="B267" s="157"/>
      <c r="C267" s="138">
        <v>303</v>
      </c>
      <c r="D267" s="138">
        <v>5612</v>
      </c>
      <c r="E267" s="139" t="s">
        <v>435</v>
      </c>
      <c r="F267" s="140">
        <v>13.8</v>
      </c>
      <c r="G267" s="140">
        <v>13.8</v>
      </c>
      <c r="H267" s="140">
        <v>13.8</v>
      </c>
      <c r="I267" s="140">
        <v>13.8</v>
      </c>
      <c r="J267" s="158"/>
    </row>
    <row r="268" spans="2:10" s="137" customFormat="1" x14ac:dyDescent="0.2">
      <c r="B268" s="157"/>
      <c r="C268" s="134">
        <v>303</v>
      </c>
      <c r="D268" s="134">
        <v>5613</v>
      </c>
      <c r="E268" s="135" t="s">
        <v>436</v>
      </c>
      <c r="F268" s="136">
        <v>13.8</v>
      </c>
      <c r="G268" s="136">
        <v>13.8</v>
      </c>
      <c r="H268" s="136">
        <v>13.8</v>
      </c>
      <c r="I268" s="136">
        <v>13.8</v>
      </c>
      <c r="J268" s="158"/>
    </row>
    <row r="269" spans="2:10" s="137" customFormat="1" x14ac:dyDescent="0.2">
      <c r="B269" s="157"/>
      <c r="C269" s="138">
        <v>303</v>
      </c>
      <c r="D269" s="138">
        <v>5619</v>
      </c>
      <c r="E269" s="139" t="s">
        <v>437</v>
      </c>
      <c r="F269" s="140">
        <v>13.8</v>
      </c>
      <c r="G269" s="140">
        <v>13.8</v>
      </c>
      <c r="H269" s="140">
        <v>13.8</v>
      </c>
      <c r="I269" s="140">
        <v>13.8</v>
      </c>
      <c r="J269" s="158"/>
    </row>
    <row r="270" spans="2:10" s="137" customFormat="1" x14ac:dyDescent="0.2">
      <c r="B270" s="157"/>
      <c r="C270" s="134">
        <v>303</v>
      </c>
      <c r="D270" s="134">
        <v>5621</v>
      </c>
      <c r="E270" s="135" t="s">
        <v>438</v>
      </c>
      <c r="F270" s="136">
        <v>13.8</v>
      </c>
      <c r="G270" s="136">
        <v>13.8</v>
      </c>
      <c r="H270" s="136">
        <v>13.8</v>
      </c>
      <c r="I270" s="136">
        <v>13.8</v>
      </c>
      <c r="J270" s="158"/>
    </row>
    <row r="271" spans="2:10" s="137" customFormat="1" x14ac:dyDescent="0.2">
      <c r="B271" s="157"/>
      <c r="C271" s="138">
        <v>303</v>
      </c>
      <c r="D271" s="138">
        <v>5629</v>
      </c>
      <c r="E271" s="139" t="s">
        <v>439</v>
      </c>
      <c r="F271" s="140">
        <v>13.8</v>
      </c>
      <c r="G271" s="140">
        <v>13.8</v>
      </c>
      <c r="H271" s="140">
        <v>13.8</v>
      </c>
      <c r="I271" s="140">
        <v>13.8</v>
      </c>
      <c r="J271" s="158"/>
    </row>
    <row r="272" spans="2:10" s="137" customFormat="1" x14ac:dyDescent="0.2">
      <c r="B272" s="157"/>
      <c r="C272" s="134">
        <v>303</v>
      </c>
      <c r="D272" s="134">
        <v>5630</v>
      </c>
      <c r="E272" s="135" t="s">
        <v>440</v>
      </c>
      <c r="F272" s="136">
        <v>13.8</v>
      </c>
      <c r="G272" s="136">
        <v>13.8</v>
      </c>
      <c r="H272" s="136">
        <v>13.8</v>
      </c>
      <c r="I272" s="136">
        <v>13.8</v>
      </c>
      <c r="J272" s="158"/>
    </row>
    <row r="273" spans="2:10" s="137" customFormat="1" x14ac:dyDescent="0.2">
      <c r="B273" s="157"/>
      <c r="C273" s="138">
        <v>103</v>
      </c>
      <c r="D273" s="138">
        <v>5812</v>
      </c>
      <c r="E273" s="139" t="s">
        <v>313</v>
      </c>
      <c r="F273" s="140">
        <v>11.04</v>
      </c>
      <c r="G273" s="140">
        <v>11.04</v>
      </c>
      <c r="H273" s="140">
        <v>11.04</v>
      </c>
      <c r="I273" s="140">
        <v>11.04</v>
      </c>
      <c r="J273" s="158"/>
    </row>
    <row r="274" spans="2:10" s="137" customFormat="1" x14ac:dyDescent="0.2">
      <c r="B274" s="157"/>
      <c r="C274" s="134">
        <v>301</v>
      </c>
      <c r="D274" s="134">
        <v>5813</v>
      </c>
      <c r="E274" s="135" t="s">
        <v>400</v>
      </c>
      <c r="F274" s="136">
        <v>4.1399999999999997</v>
      </c>
      <c r="G274" s="136">
        <v>4.1399999999999997</v>
      </c>
      <c r="H274" s="136">
        <v>4.1399999999999997</v>
      </c>
      <c r="I274" s="136">
        <v>4.1399999999999997</v>
      </c>
      <c r="J274" s="158"/>
    </row>
    <row r="275" spans="2:10" s="137" customFormat="1" x14ac:dyDescent="0.2">
      <c r="B275" s="157"/>
      <c r="C275" s="138">
        <v>103</v>
      </c>
      <c r="D275" s="138">
        <v>5819</v>
      </c>
      <c r="E275" s="139" t="s">
        <v>314</v>
      </c>
      <c r="F275" s="140">
        <v>11.04</v>
      </c>
      <c r="G275" s="140">
        <v>11.04</v>
      </c>
      <c r="H275" s="140">
        <v>11.04</v>
      </c>
      <c r="I275" s="140">
        <v>11.04</v>
      </c>
      <c r="J275" s="158"/>
    </row>
    <row r="276" spans="2:10" s="137" customFormat="1" x14ac:dyDescent="0.2">
      <c r="B276" s="157"/>
      <c r="C276" s="134">
        <v>103</v>
      </c>
      <c r="D276" s="134">
        <v>5820</v>
      </c>
      <c r="E276" s="135" t="s">
        <v>315</v>
      </c>
      <c r="F276" s="136">
        <v>11.04</v>
      </c>
      <c r="G276" s="136">
        <v>11.04</v>
      </c>
      <c r="H276" s="136">
        <v>11.04</v>
      </c>
      <c r="I276" s="136">
        <v>11.04</v>
      </c>
      <c r="J276" s="158"/>
    </row>
    <row r="277" spans="2:10" s="137" customFormat="1" x14ac:dyDescent="0.2">
      <c r="B277" s="157"/>
      <c r="C277" s="138">
        <v>103</v>
      </c>
      <c r="D277" s="138">
        <v>5911</v>
      </c>
      <c r="E277" s="139" t="s">
        <v>316</v>
      </c>
      <c r="F277" s="140">
        <v>11.04</v>
      </c>
      <c r="G277" s="140">
        <v>11.04</v>
      </c>
      <c r="H277" s="140">
        <v>11.04</v>
      </c>
      <c r="I277" s="140">
        <v>11.04</v>
      </c>
      <c r="J277" s="158"/>
    </row>
    <row r="278" spans="2:10" s="137" customFormat="1" x14ac:dyDescent="0.2">
      <c r="B278" s="157"/>
      <c r="C278" s="134">
        <v>103</v>
      </c>
      <c r="D278" s="134">
        <v>5912</v>
      </c>
      <c r="E278" s="135" t="s">
        <v>691</v>
      </c>
      <c r="F278" s="136">
        <v>11.04</v>
      </c>
      <c r="G278" s="136">
        <v>11.04</v>
      </c>
      <c r="H278" s="136">
        <v>11.04</v>
      </c>
      <c r="I278" s="136">
        <v>11.04</v>
      </c>
      <c r="J278" s="158"/>
    </row>
    <row r="279" spans="2:10" s="137" customFormat="1" x14ac:dyDescent="0.2">
      <c r="B279" s="157"/>
      <c r="C279" s="138">
        <v>304</v>
      </c>
      <c r="D279" s="138">
        <v>5913</v>
      </c>
      <c r="E279" s="139" t="s">
        <v>476</v>
      </c>
      <c r="F279" s="140">
        <v>9.66</v>
      </c>
      <c r="G279" s="140">
        <v>9.66</v>
      </c>
      <c r="H279" s="140">
        <v>9.66</v>
      </c>
      <c r="I279" s="140">
        <v>9.66</v>
      </c>
      <c r="J279" s="158"/>
    </row>
    <row r="280" spans="2:10" s="137" customFormat="1" x14ac:dyDescent="0.2">
      <c r="B280" s="157"/>
      <c r="C280" s="134">
        <v>302</v>
      </c>
      <c r="D280" s="134">
        <v>5914</v>
      </c>
      <c r="E280" s="135" t="s">
        <v>416</v>
      </c>
      <c r="F280" s="136">
        <v>6.9</v>
      </c>
      <c r="G280" s="136">
        <v>6.9</v>
      </c>
      <c r="H280" s="136">
        <v>6.9</v>
      </c>
      <c r="I280" s="136">
        <v>6.9</v>
      </c>
      <c r="J280" s="158"/>
    </row>
    <row r="281" spans="2:10" s="137" customFormat="1" x14ac:dyDescent="0.2">
      <c r="B281" s="157"/>
      <c r="C281" s="138">
        <v>103</v>
      </c>
      <c r="D281" s="138">
        <v>5920</v>
      </c>
      <c r="E281" s="139" t="s">
        <v>317</v>
      </c>
      <c r="F281" s="140">
        <v>11.04</v>
      </c>
      <c r="G281" s="140">
        <v>11.04</v>
      </c>
      <c r="H281" s="140">
        <v>11.04</v>
      </c>
      <c r="I281" s="140">
        <v>11.04</v>
      </c>
      <c r="J281" s="158"/>
    </row>
    <row r="282" spans="2:10" s="137" customFormat="1" x14ac:dyDescent="0.2">
      <c r="B282" s="157"/>
      <c r="C282" s="134">
        <v>301</v>
      </c>
      <c r="D282" s="134">
        <v>6010</v>
      </c>
      <c r="E282" s="135" t="s">
        <v>401</v>
      </c>
      <c r="F282" s="136">
        <v>4.1399999999999997</v>
      </c>
      <c r="G282" s="136">
        <v>4.1399999999999997</v>
      </c>
      <c r="H282" s="136">
        <v>4.1399999999999997</v>
      </c>
      <c r="I282" s="136">
        <v>4.1399999999999997</v>
      </c>
      <c r="J282" s="158"/>
    </row>
    <row r="283" spans="2:10" s="137" customFormat="1" x14ac:dyDescent="0.2">
      <c r="B283" s="157"/>
      <c r="C283" s="138">
        <v>304</v>
      </c>
      <c r="D283" s="138">
        <v>6110</v>
      </c>
      <c r="E283" s="139" t="s">
        <v>477</v>
      </c>
      <c r="F283" s="140">
        <v>9.66</v>
      </c>
      <c r="G283" s="140">
        <v>9.98</v>
      </c>
      <c r="H283" s="140">
        <v>10.3</v>
      </c>
      <c r="I283" s="140">
        <v>10.62</v>
      </c>
      <c r="J283" s="158"/>
    </row>
    <row r="284" spans="2:10" s="137" customFormat="1" x14ac:dyDescent="0.2">
      <c r="B284" s="157"/>
      <c r="C284" s="134">
        <v>304</v>
      </c>
      <c r="D284" s="134">
        <v>6120</v>
      </c>
      <c r="E284" s="135" t="s">
        <v>478</v>
      </c>
      <c r="F284" s="136">
        <v>9.66</v>
      </c>
      <c r="G284" s="136">
        <v>9.98</v>
      </c>
      <c r="H284" s="136">
        <v>10.3</v>
      </c>
      <c r="I284" s="136">
        <v>10.62</v>
      </c>
      <c r="J284" s="158"/>
    </row>
    <row r="285" spans="2:10" s="137" customFormat="1" x14ac:dyDescent="0.2">
      <c r="B285" s="157"/>
      <c r="C285" s="138">
        <v>304</v>
      </c>
      <c r="D285" s="138">
        <v>6130</v>
      </c>
      <c r="E285" s="139" t="s">
        <v>479</v>
      </c>
      <c r="F285" s="140">
        <v>9.66</v>
      </c>
      <c r="G285" s="140">
        <v>9.66</v>
      </c>
      <c r="H285" s="140">
        <v>9.66</v>
      </c>
      <c r="I285" s="140">
        <v>9.66</v>
      </c>
      <c r="J285" s="158"/>
    </row>
    <row r="286" spans="2:10" s="137" customFormat="1" x14ac:dyDescent="0.2">
      <c r="B286" s="157"/>
      <c r="C286" s="134">
        <v>304</v>
      </c>
      <c r="D286" s="134">
        <v>6190</v>
      </c>
      <c r="E286" s="135" t="s">
        <v>480</v>
      </c>
      <c r="F286" s="136">
        <v>9.66</v>
      </c>
      <c r="G286" s="136">
        <v>9.66</v>
      </c>
      <c r="H286" s="136">
        <v>9.66</v>
      </c>
      <c r="I286" s="136">
        <v>9.66</v>
      </c>
      <c r="J286" s="158"/>
    </row>
    <row r="287" spans="2:10" s="137" customFormat="1" x14ac:dyDescent="0.2">
      <c r="B287" s="157"/>
      <c r="C287" s="138">
        <v>304</v>
      </c>
      <c r="D287" s="138">
        <v>6201</v>
      </c>
      <c r="E287" s="139" t="s">
        <v>481</v>
      </c>
      <c r="F287" s="140">
        <v>9.66</v>
      </c>
      <c r="G287" s="140">
        <v>9.66</v>
      </c>
      <c r="H287" s="140">
        <v>9.66</v>
      </c>
      <c r="I287" s="140">
        <v>9.66</v>
      </c>
      <c r="J287" s="158"/>
    </row>
    <row r="288" spans="2:10" s="137" customFormat="1" x14ac:dyDescent="0.2">
      <c r="B288" s="157"/>
      <c r="C288" s="134">
        <v>302</v>
      </c>
      <c r="D288" s="134">
        <v>6202</v>
      </c>
      <c r="E288" s="135" t="s">
        <v>417</v>
      </c>
      <c r="F288" s="136">
        <v>6.9</v>
      </c>
      <c r="G288" s="136">
        <v>6.9</v>
      </c>
      <c r="H288" s="136">
        <v>6.9</v>
      </c>
      <c r="I288" s="136">
        <v>6.9</v>
      </c>
      <c r="J288" s="158"/>
    </row>
    <row r="289" spans="2:10" s="137" customFormat="1" x14ac:dyDescent="0.2">
      <c r="B289" s="157"/>
      <c r="C289" s="138">
        <v>304</v>
      </c>
      <c r="D289" s="138">
        <v>6209</v>
      </c>
      <c r="E289" s="139" t="s">
        <v>482</v>
      </c>
      <c r="F289" s="140">
        <v>9.66</v>
      </c>
      <c r="G289" s="140">
        <v>9.66</v>
      </c>
      <c r="H289" s="140">
        <v>9.66</v>
      </c>
      <c r="I289" s="140">
        <v>9.66</v>
      </c>
      <c r="J289" s="158"/>
    </row>
    <row r="290" spans="2:10" s="137" customFormat="1" x14ac:dyDescent="0.2">
      <c r="B290" s="157"/>
      <c r="C290" s="134">
        <v>304</v>
      </c>
      <c r="D290" s="134">
        <v>6311</v>
      </c>
      <c r="E290" s="135" t="s">
        <v>483</v>
      </c>
      <c r="F290" s="136">
        <v>9.66</v>
      </c>
      <c r="G290" s="136">
        <v>9.66</v>
      </c>
      <c r="H290" s="136">
        <v>9.66</v>
      </c>
      <c r="I290" s="136">
        <v>9.66</v>
      </c>
      <c r="J290" s="158"/>
    </row>
    <row r="291" spans="2:10" s="137" customFormat="1" x14ac:dyDescent="0.2">
      <c r="B291" s="157"/>
      <c r="C291" s="138">
        <v>304</v>
      </c>
      <c r="D291" s="138">
        <v>6312</v>
      </c>
      <c r="E291" s="139" t="s">
        <v>484</v>
      </c>
      <c r="F291" s="140">
        <v>9.66</v>
      </c>
      <c r="G291" s="140">
        <v>9.66</v>
      </c>
      <c r="H291" s="140">
        <v>9.66</v>
      </c>
      <c r="I291" s="140">
        <v>9.66</v>
      </c>
      <c r="J291" s="158"/>
    </row>
    <row r="292" spans="2:10" s="137" customFormat="1" x14ac:dyDescent="0.2">
      <c r="B292" s="157"/>
      <c r="C292" s="134">
        <v>304</v>
      </c>
      <c r="D292" s="134">
        <v>6391</v>
      </c>
      <c r="E292" s="135" t="s">
        <v>485</v>
      </c>
      <c r="F292" s="136">
        <v>9.66</v>
      </c>
      <c r="G292" s="136">
        <v>9.66</v>
      </c>
      <c r="H292" s="136">
        <v>9.66</v>
      </c>
      <c r="I292" s="136">
        <v>9.66</v>
      </c>
      <c r="J292" s="158"/>
    </row>
    <row r="293" spans="2:10" s="137" customFormat="1" x14ac:dyDescent="0.2">
      <c r="B293" s="157"/>
      <c r="C293" s="138">
        <v>304</v>
      </c>
      <c r="D293" s="138">
        <v>6399</v>
      </c>
      <c r="E293" s="139" t="s">
        <v>486</v>
      </c>
      <c r="F293" s="140">
        <v>9.66</v>
      </c>
      <c r="G293" s="140">
        <v>9.66</v>
      </c>
      <c r="H293" s="140">
        <v>9.66</v>
      </c>
      <c r="I293" s="140">
        <v>9.66</v>
      </c>
      <c r="J293" s="158"/>
    </row>
    <row r="294" spans="2:10" s="137" customFormat="1" x14ac:dyDescent="0.2">
      <c r="B294" s="157"/>
      <c r="C294" s="134">
        <v>401</v>
      </c>
      <c r="D294" s="134">
        <v>6411</v>
      </c>
      <c r="E294" s="135" t="s">
        <v>563</v>
      </c>
      <c r="F294" s="136">
        <v>11.04</v>
      </c>
      <c r="G294" s="136">
        <v>12</v>
      </c>
      <c r="H294" s="136">
        <v>12.54</v>
      </c>
      <c r="I294" s="136">
        <v>13.1</v>
      </c>
      <c r="J294" s="158"/>
    </row>
    <row r="295" spans="2:10" s="137" customFormat="1" x14ac:dyDescent="0.2">
      <c r="B295" s="157"/>
      <c r="C295" s="138">
        <v>401</v>
      </c>
      <c r="D295" s="138">
        <v>6412</v>
      </c>
      <c r="E295" s="139" t="s">
        <v>564</v>
      </c>
      <c r="F295" s="140">
        <v>11.04</v>
      </c>
      <c r="G295" s="140">
        <v>12</v>
      </c>
      <c r="H295" s="140">
        <v>12.54</v>
      </c>
      <c r="I295" s="140">
        <v>13.1</v>
      </c>
      <c r="J295" s="158"/>
    </row>
    <row r="296" spans="2:10" s="137" customFormat="1" x14ac:dyDescent="0.2">
      <c r="B296" s="157"/>
      <c r="C296" s="134">
        <v>401</v>
      </c>
      <c r="D296" s="134">
        <v>6421</v>
      </c>
      <c r="E296" s="135" t="s">
        <v>565</v>
      </c>
      <c r="F296" s="136">
        <v>11.04</v>
      </c>
      <c r="G296" s="136">
        <v>12</v>
      </c>
      <c r="H296" s="136">
        <v>12.54</v>
      </c>
      <c r="I296" s="136">
        <v>13.1</v>
      </c>
      <c r="J296" s="158"/>
    </row>
    <row r="297" spans="2:10" s="137" customFormat="1" x14ac:dyDescent="0.2">
      <c r="B297" s="157"/>
      <c r="C297" s="138">
        <v>401</v>
      </c>
      <c r="D297" s="138">
        <v>6422</v>
      </c>
      <c r="E297" s="139" t="s">
        <v>566</v>
      </c>
      <c r="F297" s="140">
        <v>11.04</v>
      </c>
      <c r="G297" s="140">
        <v>12</v>
      </c>
      <c r="H297" s="140">
        <v>12.54</v>
      </c>
      <c r="I297" s="140">
        <v>13.1</v>
      </c>
      <c r="J297" s="158"/>
    </row>
    <row r="298" spans="2:10" s="137" customFormat="1" x14ac:dyDescent="0.2">
      <c r="B298" s="157"/>
      <c r="C298" s="134">
        <v>401</v>
      </c>
      <c r="D298" s="134">
        <v>6423</v>
      </c>
      <c r="E298" s="135" t="s">
        <v>567</v>
      </c>
      <c r="F298" s="136">
        <v>11.04</v>
      </c>
      <c r="G298" s="136">
        <v>12</v>
      </c>
      <c r="H298" s="136">
        <v>12.54</v>
      </c>
      <c r="I298" s="136">
        <v>13.1</v>
      </c>
      <c r="J298" s="158"/>
    </row>
    <row r="299" spans="2:10" s="137" customFormat="1" x14ac:dyDescent="0.2">
      <c r="B299" s="157"/>
      <c r="C299" s="138">
        <v>401</v>
      </c>
      <c r="D299" s="138">
        <v>6424</v>
      </c>
      <c r="E299" s="139" t="s">
        <v>568</v>
      </c>
      <c r="F299" s="140">
        <v>11.04</v>
      </c>
      <c r="G299" s="140">
        <v>12</v>
      </c>
      <c r="H299" s="140">
        <v>12.54</v>
      </c>
      <c r="I299" s="140">
        <v>13.1</v>
      </c>
      <c r="J299" s="158"/>
    </row>
    <row r="300" spans="2:10" s="137" customFormat="1" x14ac:dyDescent="0.2">
      <c r="B300" s="157"/>
      <c r="C300" s="134">
        <v>401</v>
      </c>
      <c r="D300" s="134">
        <v>6431</v>
      </c>
      <c r="E300" s="135" t="s">
        <v>569</v>
      </c>
      <c r="F300" s="136">
        <v>11.04</v>
      </c>
      <c r="G300" s="136">
        <v>12</v>
      </c>
      <c r="H300" s="136">
        <v>12.54</v>
      </c>
      <c r="I300" s="136">
        <v>13.1</v>
      </c>
      <c r="J300" s="158"/>
    </row>
    <row r="301" spans="2:10" s="137" customFormat="1" x14ac:dyDescent="0.2">
      <c r="B301" s="157"/>
      <c r="C301" s="138">
        <v>401</v>
      </c>
      <c r="D301" s="138">
        <v>6491</v>
      </c>
      <c r="E301" s="139" t="s">
        <v>570</v>
      </c>
      <c r="F301" s="140">
        <v>11.04</v>
      </c>
      <c r="G301" s="140">
        <v>12</v>
      </c>
      <c r="H301" s="140">
        <v>12.54</v>
      </c>
      <c r="I301" s="140">
        <v>13.1</v>
      </c>
      <c r="J301" s="158"/>
    </row>
    <row r="302" spans="2:10" s="137" customFormat="1" x14ac:dyDescent="0.2">
      <c r="B302" s="157"/>
      <c r="C302" s="134">
        <v>401</v>
      </c>
      <c r="D302" s="134">
        <v>6492</v>
      </c>
      <c r="E302" s="135" t="s">
        <v>571</v>
      </c>
      <c r="F302" s="136">
        <v>11.04</v>
      </c>
      <c r="G302" s="136">
        <v>12</v>
      </c>
      <c r="H302" s="136">
        <v>12.54</v>
      </c>
      <c r="I302" s="136">
        <v>13.1</v>
      </c>
      <c r="J302" s="158"/>
    </row>
    <row r="303" spans="2:10" s="137" customFormat="1" x14ac:dyDescent="0.2">
      <c r="B303" s="157"/>
      <c r="C303" s="138">
        <v>401</v>
      </c>
      <c r="D303" s="138">
        <v>6493</v>
      </c>
      <c r="E303" s="139" t="s">
        <v>572</v>
      </c>
      <c r="F303" s="140">
        <v>11.04</v>
      </c>
      <c r="G303" s="140">
        <v>12</v>
      </c>
      <c r="H303" s="140">
        <v>12.54</v>
      </c>
      <c r="I303" s="140">
        <v>13.1</v>
      </c>
      <c r="J303" s="158"/>
    </row>
    <row r="304" spans="2:10" s="137" customFormat="1" x14ac:dyDescent="0.2">
      <c r="B304" s="157"/>
      <c r="C304" s="134">
        <v>401</v>
      </c>
      <c r="D304" s="134">
        <v>6494</v>
      </c>
      <c r="E304" s="135" t="s">
        <v>573</v>
      </c>
      <c r="F304" s="136">
        <v>11.04</v>
      </c>
      <c r="G304" s="136">
        <v>12</v>
      </c>
      <c r="H304" s="136">
        <v>12.54</v>
      </c>
      <c r="I304" s="136">
        <v>13.1</v>
      </c>
      <c r="J304" s="158"/>
    </row>
    <row r="305" spans="2:10" s="137" customFormat="1" x14ac:dyDescent="0.2">
      <c r="B305" s="157"/>
      <c r="C305" s="138">
        <v>401</v>
      </c>
      <c r="D305" s="138">
        <v>6495</v>
      </c>
      <c r="E305" s="139" t="s">
        <v>574</v>
      </c>
      <c r="F305" s="140">
        <v>11.04</v>
      </c>
      <c r="G305" s="140">
        <v>12</v>
      </c>
      <c r="H305" s="140">
        <v>12.54</v>
      </c>
      <c r="I305" s="140">
        <v>13.1</v>
      </c>
      <c r="J305" s="158"/>
    </row>
    <row r="306" spans="2:10" s="137" customFormat="1" x14ac:dyDescent="0.2">
      <c r="B306" s="157"/>
      <c r="C306" s="134">
        <v>401</v>
      </c>
      <c r="D306" s="134">
        <v>6496</v>
      </c>
      <c r="E306" s="135" t="s">
        <v>578</v>
      </c>
      <c r="F306" s="136">
        <v>11.04</v>
      </c>
      <c r="G306" s="136">
        <v>12</v>
      </c>
      <c r="H306" s="136">
        <v>12.54</v>
      </c>
      <c r="I306" s="136">
        <v>13.1</v>
      </c>
      <c r="J306" s="158"/>
    </row>
    <row r="307" spans="2:10" s="137" customFormat="1" x14ac:dyDescent="0.2">
      <c r="B307" s="157"/>
      <c r="C307" s="138">
        <v>401</v>
      </c>
      <c r="D307" s="138">
        <v>6511</v>
      </c>
      <c r="E307" s="139" t="s">
        <v>575</v>
      </c>
      <c r="F307" s="140">
        <v>11.04</v>
      </c>
      <c r="G307" s="140">
        <v>12</v>
      </c>
      <c r="H307" s="140">
        <v>12.54</v>
      </c>
      <c r="I307" s="140">
        <v>13.1</v>
      </c>
      <c r="J307" s="158"/>
    </row>
    <row r="308" spans="2:10" s="137" customFormat="1" x14ac:dyDescent="0.2">
      <c r="B308" s="157"/>
      <c r="C308" s="134">
        <v>401</v>
      </c>
      <c r="D308" s="134">
        <v>6512</v>
      </c>
      <c r="E308" s="135" t="s">
        <v>576</v>
      </c>
      <c r="F308" s="136">
        <v>11.04</v>
      </c>
      <c r="G308" s="136">
        <v>12</v>
      </c>
      <c r="H308" s="136">
        <v>12.54</v>
      </c>
      <c r="I308" s="136">
        <v>13.1</v>
      </c>
      <c r="J308" s="158"/>
    </row>
    <row r="309" spans="2:10" s="137" customFormat="1" x14ac:dyDescent="0.2">
      <c r="B309" s="157"/>
      <c r="C309" s="138">
        <v>401</v>
      </c>
      <c r="D309" s="138">
        <v>6513</v>
      </c>
      <c r="E309" s="139" t="s">
        <v>577</v>
      </c>
      <c r="F309" s="140">
        <v>11.04</v>
      </c>
      <c r="G309" s="140">
        <v>12</v>
      </c>
      <c r="H309" s="140">
        <v>12.54</v>
      </c>
      <c r="I309" s="140">
        <v>13.1</v>
      </c>
      <c r="J309" s="158"/>
    </row>
    <row r="310" spans="2:10" s="137" customFormat="1" x14ac:dyDescent="0.2">
      <c r="B310" s="157"/>
      <c r="C310" s="134">
        <v>401</v>
      </c>
      <c r="D310" s="134">
        <v>6515</v>
      </c>
      <c r="E310" s="135" t="s">
        <v>692</v>
      </c>
      <c r="F310" s="136">
        <v>11.04</v>
      </c>
      <c r="G310" s="136">
        <v>11.04</v>
      </c>
      <c r="H310" s="136">
        <v>11.04</v>
      </c>
      <c r="I310" s="136">
        <v>11.04</v>
      </c>
      <c r="J310" s="158"/>
    </row>
    <row r="311" spans="2:10" s="137" customFormat="1" x14ac:dyDescent="0.2">
      <c r="B311" s="157"/>
      <c r="C311" s="138">
        <v>401</v>
      </c>
      <c r="D311" s="138">
        <v>6521</v>
      </c>
      <c r="E311" s="139" t="s">
        <v>579</v>
      </c>
      <c r="F311" s="140">
        <v>11.04</v>
      </c>
      <c r="G311" s="140">
        <v>12</v>
      </c>
      <c r="H311" s="140">
        <v>12.54</v>
      </c>
      <c r="I311" s="140">
        <v>13.1</v>
      </c>
      <c r="J311" s="158"/>
    </row>
    <row r="312" spans="2:10" s="137" customFormat="1" x14ac:dyDescent="0.2">
      <c r="B312" s="157"/>
      <c r="C312" s="134">
        <v>401</v>
      </c>
      <c r="D312" s="134">
        <v>6522</v>
      </c>
      <c r="E312" s="135" t="s">
        <v>693</v>
      </c>
      <c r="F312" s="136">
        <v>11.04</v>
      </c>
      <c r="G312" s="136">
        <v>12</v>
      </c>
      <c r="H312" s="136">
        <v>12.54</v>
      </c>
      <c r="I312" s="136">
        <v>13.1</v>
      </c>
      <c r="J312" s="158"/>
    </row>
    <row r="313" spans="2:10" s="137" customFormat="1" x14ac:dyDescent="0.2">
      <c r="B313" s="157"/>
      <c r="C313" s="138">
        <v>401</v>
      </c>
      <c r="D313" s="138">
        <v>6523</v>
      </c>
      <c r="E313" s="139" t="s">
        <v>694</v>
      </c>
      <c r="F313" s="140">
        <v>11.04</v>
      </c>
      <c r="G313" s="140">
        <v>11.04</v>
      </c>
      <c r="H313" s="140">
        <v>11.04</v>
      </c>
      <c r="I313" s="140">
        <v>11.04</v>
      </c>
      <c r="J313" s="158"/>
    </row>
    <row r="314" spans="2:10" s="137" customFormat="1" x14ac:dyDescent="0.2">
      <c r="B314" s="157"/>
      <c r="C314" s="134">
        <v>401</v>
      </c>
      <c r="D314" s="134">
        <v>6532</v>
      </c>
      <c r="E314" s="135" t="s">
        <v>695</v>
      </c>
      <c r="F314" s="136">
        <v>11.04</v>
      </c>
      <c r="G314" s="136">
        <v>12</v>
      </c>
      <c r="H314" s="136">
        <v>12.54</v>
      </c>
      <c r="I314" s="136">
        <v>13.1</v>
      </c>
      <c r="J314" s="158"/>
    </row>
    <row r="315" spans="2:10" s="137" customFormat="1" x14ac:dyDescent="0.2">
      <c r="B315" s="157"/>
      <c r="C315" s="138">
        <v>304</v>
      </c>
      <c r="D315" s="138">
        <v>6612</v>
      </c>
      <c r="E315" s="139" t="s">
        <v>487</v>
      </c>
      <c r="F315" s="140">
        <v>9.66</v>
      </c>
      <c r="G315" s="140">
        <v>9.66</v>
      </c>
      <c r="H315" s="140">
        <v>9.66</v>
      </c>
      <c r="I315" s="140">
        <v>9.66</v>
      </c>
      <c r="J315" s="158"/>
    </row>
    <row r="316" spans="2:10" s="137" customFormat="1" x14ac:dyDescent="0.2">
      <c r="B316" s="157"/>
      <c r="C316" s="134">
        <v>304</v>
      </c>
      <c r="D316" s="134">
        <v>6613</v>
      </c>
      <c r="E316" s="135" t="s">
        <v>488</v>
      </c>
      <c r="F316" s="136">
        <v>9.66</v>
      </c>
      <c r="G316" s="136">
        <v>9.66</v>
      </c>
      <c r="H316" s="136">
        <v>9.66</v>
      </c>
      <c r="I316" s="136">
        <v>9.66</v>
      </c>
      <c r="J316" s="158"/>
    </row>
    <row r="317" spans="2:10" s="137" customFormat="1" x14ac:dyDescent="0.2">
      <c r="B317" s="157"/>
      <c r="C317" s="138">
        <v>401</v>
      </c>
      <c r="D317" s="138">
        <v>6614</v>
      </c>
      <c r="E317" s="139" t="s">
        <v>696</v>
      </c>
      <c r="F317" s="140">
        <v>11.04</v>
      </c>
      <c r="G317" s="140">
        <v>12</v>
      </c>
      <c r="H317" s="140">
        <v>12.54</v>
      </c>
      <c r="I317" s="140">
        <v>13.1</v>
      </c>
      <c r="J317" s="158"/>
    </row>
    <row r="318" spans="2:10" s="137" customFormat="1" x14ac:dyDescent="0.2">
      <c r="B318" s="157"/>
      <c r="C318" s="134">
        <v>401</v>
      </c>
      <c r="D318" s="134">
        <v>6615</v>
      </c>
      <c r="E318" s="135" t="s">
        <v>583</v>
      </c>
      <c r="F318" s="136">
        <v>11.04</v>
      </c>
      <c r="G318" s="136">
        <v>12</v>
      </c>
      <c r="H318" s="136">
        <v>12.54</v>
      </c>
      <c r="I318" s="136">
        <v>13.1</v>
      </c>
      <c r="J318" s="158"/>
    </row>
    <row r="319" spans="2:10" s="137" customFormat="1" x14ac:dyDescent="0.2">
      <c r="B319" s="157"/>
      <c r="C319" s="138">
        <v>401</v>
      </c>
      <c r="D319" s="138">
        <v>6619</v>
      </c>
      <c r="E319" s="139" t="s">
        <v>580</v>
      </c>
      <c r="F319" s="140">
        <v>11.04</v>
      </c>
      <c r="G319" s="140">
        <v>12</v>
      </c>
      <c r="H319" s="140">
        <v>12.54</v>
      </c>
      <c r="I319" s="140">
        <v>13.1</v>
      </c>
      <c r="J319" s="158"/>
    </row>
    <row r="320" spans="2:10" s="137" customFormat="1" x14ac:dyDescent="0.2">
      <c r="B320" s="157"/>
      <c r="C320" s="134">
        <v>401</v>
      </c>
      <c r="D320" s="134">
        <v>6621</v>
      </c>
      <c r="E320" s="135" t="s">
        <v>581</v>
      </c>
      <c r="F320" s="136">
        <v>11.04</v>
      </c>
      <c r="G320" s="136">
        <v>12</v>
      </c>
      <c r="H320" s="136">
        <v>12.54</v>
      </c>
      <c r="I320" s="136">
        <v>13.1</v>
      </c>
      <c r="J320" s="158"/>
    </row>
    <row r="321" spans="2:10" s="137" customFormat="1" x14ac:dyDescent="0.2">
      <c r="B321" s="157"/>
      <c r="C321" s="138">
        <v>304</v>
      </c>
      <c r="D321" s="138">
        <v>6629</v>
      </c>
      <c r="E321" s="139" t="s">
        <v>489</v>
      </c>
      <c r="F321" s="140">
        <v>9.66</v>
      </c>
      <c r="G321" s="140">
        <v>9.66</v>
      </c>
      <c r="H321" s="140">
        <v>9.66</v>
      </c>
      <c r="I321" s="140">
        <v>9.66</v>
      </c>
      <c r="J321" s="158"/>
    </row>
    <row r="322" spans="2:10" s="137" customFormat="1" x14ac:dyDescent="0.2">
      <c r="B322" s="157"/>
      <c r="C322" s="134">
        <v>401</v>
      </c>
      <c r="D322" s="134">
        <v>6630</v>
      </c>
      <c r="E322" s="135" t="s">
        <v>582</v>
      </c>
      <c r="F322" s="136">
        <v>11.04</v>
      </c>
      <c r="G322" s="136">
        <v>12</v>
      </c>
      <c r="H322" s="136">
        <v>12.54</v>
      </c>
      <c r="I322" s="136">
        <v>13.1</v>
      </c>
      <c r="J322" s="158"/>
    </row>
    <row r="323" spans="2:10" s="137" customFormat="1" x14ac:dyDescent="0.2">
      <c r="B323" s="157"/>
      <c r="C323" s="138">
        <v>304</v>
      </c>
      <c r="D323" s="138">
        <v>6810</v>
      </c>
      <c r="E323" s="139" t="s">
        <v>491</v>
      </c>
      <c r="F323" s="140">
        <v>9.66</v>
      </c>
      <c r="G323" s="140">
        <v>9.66</v>
      </c>
      <c r="H323" s="140">
        <v>9.66</v>
      </c>
      <c r="I323" s="140">
        <v>9.66</v>
      </c>
      <c r="J323" s="158"/>
    </row>
    <row r="324" spans="2:10" s="137" customFormat="1" x14ac:dyDescent="0.2">
      <c r="B324" s="157"/>
      <c r="C324" s="134">
        <v>304</v>
      </c>
      <c r="D324" s="134">
        <v>6820</v>
      </c>
      <c r="E324" s="135" t="s">
        <v>492</v>
      </c>
      <c r="F324" s="136">
        <v>9.66</v>
      </c>
      <c r="G324" s="136">
        <v>9.66</v>
      </c>
      <c r="H324" s="136">
        <v>9.66</v>
      </c>
      <c r="I324" s="136">
        <v>9.66</v>
      </c>
      <c r="J324" s="158"/>
    </row>
    <row r="325" spans="2:10" s="137" customFormat="1" x14ac:dyDescent="0.2">
      <c r="B325" s="157"/>
      <c r="C325" s="138">
        <v>304</v>
      </c>
      <c r="D325" s="138">
        <v>7310</v>
      </c>
      <c r="E325" s="139" t="s">
        <v>20</v>
      </c>
      <c r="F325" s="140">
        <v>9.66</v>
      </c>
      <c r="G325" s="140">
        <v>9.66</v>
      </c>
      <c r="H325" s="140">
        <v>9.66</v>
      </c>
      <c r="I325" s="140">
        <v>9.66</v>
      </c>
      <c r="J325" s="158"/>
    </row>
    <row r="326" spans="2:10" s="137" customFormat="1" x14ac:dyDescent="0.2">
      <c r="B326" s="157"/>
      <c r="C326" s="134">
        <v>304</v>
      </c>
      <c r="D326" s="134">
        <v>7420</v>
      </c>
      <c r="E326" s="135" t="s">
        <v>493</v>
      </c>
      <c r="F326" s="136">
        <v>9.66</v>
      </c>
      <c r="G326" s="136">
        <v>9.66</v>
      </c>
      <c r="H326" s="136">
        <v>9.66</v>
      </c>
      <c r="I326" s="136">
        <v>9.66</v>
      </c>
      <c r="J326" s="158"/>
    </row>
    <row r="327" spans="2:10" s="137" customFormat="1" x14ac:dyDescent="0.2">
      <c r="B327" s="157"/>
      <c r="C327" s="138">
        <v>304</v>
      </c>
      <c r="D327" s="138">
        <v>7500</v>
      </c>
      <c r="E327" s="139" t="s">
        <v>494</v>
      </c>
      <c r="F327" s="140">
        <v>9.66</v>
      </c>
      <c r="G327" s="140">
        <v>9.66</v>
      </c>
      <c r="H327" s="140">
        <v>9.66</v>
      </c>
      <c r="I327" s="140">
        <v>9.66</v>
      </c>
      <c r="J327" s="158"/>
    </row>
    <row r="328" spans="2:10" s="137" customFormat="1" x14ac:dyDescent="0.2">
      <c r="B328" s="157"/>
      <c r="C328" s="134">
        <v>304</v>
      </c>
      <c r="D328" s="134">
        <v>7710</v>
      </c>
      <c r="E328" s="135" t="s">
        <v>495</v>
      </c>
      <c r="F328" s="136">
        <v>9.66</v>
      </c>
      <c r="G328" s="136">
        <v>9.66</v>
      </c>
      <c r="H328" s="136">
        <v>9.66</v>
      </c>
      <c r="I328" s="136">
        <v>9.66</v>
      </c>
      <c r="J328" s="158"/>
    </row>
    <row r="329" spans="2:10" s="137" customFormat="1" x14ac:dyDescent="0.2">
      <c r="B329" s="157"/>
      <c r="C329" s="138">
        <v>304</v>
      </c>
      <c r="D329" s="138">
        <v>7721</v>
      </c>
      <c r="E329" s="139" t="s">
        <v>496</v>
      </c>
      <c r="F329" s="140">
        <v>9.66</v>
      </c>
      <c r="G329" s="140">
        <v>9.66</v>
      </c>
      <c r="H329" s="140">
        <v>9.66</v>
      </c>
      <c r="I329" s="140">
        <v>9.66</v>
      </c>
      <c r="J329" s="158"/>
    </row>
    <row r="330" spans="2:10" s="137" customFormat="1" x14ac:dyDescent="0.2">
      <c r="B330" s="157"/>
      <c r="C330" s="134">
        <v>304</v>
      </c>
      <c r="D330" s="134">
        <v>7722</v>
      </c>
      <c r="E330" s="135" t="s">
        <v>497</v>
      </c>
      <c r="F330" s="136">
        <v>9.66</v>
      </c>
      <c r="G330" s="136">
        <v>9.66</v>
      </c>
      <c r="H330" s="136">
        <v>9.66</v>
      </c>
      <c r="I330" s="136">
        <v>9.66</v>
      </c>
      <c r="J330" s="158"/>
    </row>
    <row r="331" spans="2:10" s="137" customFormat="1" x14ac:dyDescent="0.2">
      <c r="B331" s="157"/>
      <c r="C331" s="138">
        <v>304</v>
      </c>
      <c r="D331" s="138">
        <v>7729</v>
      </c>
      <c r="E331" s="139" t="s">
        <v>498</v>
      </c>
      <c r="F331" s="140">
        <v>9.66</v>
      </c>
      <c r="G331" s="140">
        <v>9.66</v>
      </c>
      <c r="H331" s="140">
        <v>9.66</v>
      </c>
      <c r="I331" s="140">
        <v>9.66</v>
      </c>
      <c r="J331" s="158"/>
    </row>
    <row r="332" spans="2:10" s="137" customFormat="1" x14ac:dyDescent="0.2">
      <c r="B332" s="157"/>
      <c r="C332" s="134">
        <v>304</v>
      </c>
      <c r="D332" s="134">
        <v>7730</v>
      </c>
      <c r="E332" s="135" t="s">
        <v>499</v>
      </c>
      <c r="F332" s="136">
        <v>9.66</v>
      </c>
      <c r="G332" s="136">
        <v>9.66</v>
      </c>
      <c r="H332" s="136">
        <v>9.66</v>
      </c>
      <c r="I332" s="136">
        <v>9.66</v>
      </c>
      <c r="J332" s="158"/>
    </row>
    <row r="333" spans="2:10" s="137" customFormat="1" x14ac:dyDescent="0.2">
      <c r="B333" s="157"/>
      <c r="C333" s="138">
        <v>304</v>
      </c>
      <c r="D333" s="138">
        <v>7740</v>
      </c>
      <c r="E333" s="139" t="s">
        <v>500</v>
      </c>
      <c r="F333" s="140">
        <v>9.66</v>
      </c>
      <c r="G333" s="140">
        <v>9.66</v>
      </c>
      <c r="H333" s="140">
        <v>9.66</v>
      </c>
      <c r="I333" s="140">
        <v>9.66</v>
      </c>
      <c r="J333" s="158"/>
    </row>
    <row r="334" spans="2:10" s="137" customFormat="1" x14ac:dyDescent="0.2">
      <c r="B334" s="157"/>
      <c r="C334" s="134">
        <v>304</v>
      </c>
      <c r="D334" s="134">
        <v>7810</v>
      </c>
      <c r="E334" s="135" t="s">
        <v>697</v>
      </c>
      <c r="F334" s="136">
        <v>9.66</v>
      </c>
      <c r="G334" s="136">
        <v>9.66</v>
      </c>
      <c r="H334" s="136">
        <v>9.66</v>
      </c>
      <c r="I334" s="136">
        <v>9.66</v>
      </c>
      <c r="J334" s="158"/>
    </row>
    <row r="335" spans="2:10" s="137" customFormat="1" x14ac:dyDescent="0.2">
      <c r="B335" s="157"/>
      <c r="C335" s="138">
        <v>304</v>
      </c>
      <c r="D335" s="138">
        <v>7820</v>
      </c>
      <c r="E335" s="139" t="s">
        <v>698</v>
      </c>
      <c r="F335" s="140">
        <v>9.66</v>
      </c>
      <c r="G335" s="140">
        <v>9.66</v>
      </c>
      <c r="H335" s="140">
        <v>9.66</v>
      </c>
      <c r="I335" s="140">
        <v>9.66</v>
      </c>
      <c r="J335" s="158"/>
    </row>
    <row r="336" spans="2:10" s="137" customFormat="1" x14ac:dyDescent="0.2">
      <c r="B336" s="157"/>
      <c r="C336" s="134">
        <v>304</v>
      </c>
      <c r="D336" s="134">
        <v>7830</v>
      </c>
      <c r="E336" s="135" t="s">
        <v>699</v>
      </c>
      <c r="F336" s="136">
        <v>9.66</v>
      </c>
      <c r="G336" s="136">
        <v>9.66</v>
      </c>
      <c r="H336" s="136">
        <v>9.66</v>
      </c>
      <c r="I336" s="136">
        <v>9.66</v>
      </c>
      <c r="J336" s="158"/>
    </row>
    <row r="337" spans="2:10" s="137" customFormat="1" x14ac:dyDescent="0.2">
      <c r="B337" s="157"/>
      <c r="C337" s="138">
        <v>304</v>
      </c>
      <c r="D337" s="138">
        <v>7911</v>
      </c>
      <c r="E337" s="139" t="s">
        <v>501</v>
      </c>
      <c r="F337" s="140">
        <v>9.66</v>
      </c>
      <c r="G337" s="140">
        <v>9.66</v>
      </c>
      <c r="H337" s="140">
        <v>9.66</v>
      </c>
      <c r="I337" s="140">
        <v>9.66</v>
      </c>
      <c r="J337" s="158"/>
    </row>
    <row r="338" spans="2:10" s="137" customFormat="1" x14ac:dyDescent="0.2">
      <c r="B338" s="157"/>
      <c r="C338" s="134">
        <v>304</v>
      </c>
      <c r="D338" s="134">
        <v>7912</v>
      </c>
      <c r="E338" s="135" t="s">
        <v>502</v>
      </c>
      <c r="F338" s="136">
        <v>9.66</v>
      </c>
      <c r="G338" s="136">
        <v>9.66</v>
      </c>
      <c r="H338" s="136">
        <v>9.66</v>
      </c>
      <c r="I338" s="136">
        <v>9.66</v>
      </c>
      <c r="J338" s="158"/>
    </row>
    <row r="339" spans="2:10" s="137" customFormat="1" x14ac:dyDescent="0.2">
      <c r="B339" s="157"/>
      <c r="C339" s="138">
        <v>304</v>
      </c>
      <c r="D339" s="138">
        <v>7990</v>
      </c>
      <c r="E339" s="139" t="s">
        <v>503</v>
      </c>
      <c r="F339" s="140">
        <v>9.66</v>
      </c>
      <c r="G339" s="140">
        <v>9.66</v>
      </c>
      <c r="H339" s="140">
        <v>9.66</v>
      </c>
      <c r="I339" s="140">
        <v>9.66</v>
      </c>
      <c r="J339" s="158"/>
    </row>
    <row r="340" spans="2:10" s="137" customFormat="1" x14ac:dyDescent="0.2">
      <c r="B340" s="157"/>
      <c r="C340" s="134">
        <v>303</v>
      </c>
      <c r="D340" s="134">
        <v>8010</v>
      </c>
      <c r="E340" s="135" t="s">
        <v>441</v>
      </c>
      <c r="F340" s="136">
        <v>13.8</v>
      </c>
      <c r="G340" s="136">
        <v>13.8</v>
      </c>
      <c r="H340" s="136">
        <v>13.8</v>
      </c>
      <c r="I340" s="136">
        <v>13.8</v>
      </c>
      <c r="J340" s="158"/>
    </row>
    <row r="341" spans="2:10" s="137" customFormat="1" x14ac:dyDescent="0.2">
      <c r="B341" s="157"/>
      <c r="C341" s="138">
        <v>303</v>
      </c>
      <c r="D341" s="138">
        <v>8020</v>
      </c>
      <c r="E341" s="139" t="s">
        <v>442</v>
      </c>
      <c r="F341" s="140">
        <v>13.8</v>
      </c>
      <c r="G341" s="140">
        <v>13.8</v>
      </c>
      <c r="H341" s="140">
        <v>13.8</v>
      </c>
      <c r="I341" s="140">
        <v>13.8</v>
      </c>
      <c r="J341" s="158"/>
    </row>
    <row r="342" spans="2:10" s="137" customFormat="1" x14ac:dyDescent="0.2">
      <c r="B342" s="157"/>
      <c r="C342" s="134">
        <v>303</v>
      </c>
      <c r="D342" s="134">
        <v>8030</v>
      </c>
      <c r="E342" s="135" t="s">
        <v>443</v>
      </c>
      <c r="F342" s="136">
        <v>13.8</v>
      </c>
      <c r="G342" s="136">
        <v>13.8</v>
      </c>
      <c r="H342" s="136">
        <v>13.8</v>
      </c>
      <c r="I342" s="136">
        <v>13.8</v>
      </c>
      <c r="J342" s="158"/>
    </row>
    <row r="343" spans="2:10" s="137" customFormat="1" x14ac:dyDescent="0.2">
      <c r="B343" s="157"/>
      <c r="C343" s="138">
        <v>304</v>
      </c>
      <c r="D343" s="138">
        <v>8110</v>
      </c>
      <c r="E343" s="139" t="s">
        <v>504</v>
      </c>
      <c r="F343" s="140">
        <v>9.66</v>
      </c>
      <c r="G343" s="140">
        <v>9.66</v>
      </c>
      <c r="H343" s="140">
        <v>9.66</v>
      </c>
      <c r="I343" s="140">
        <v>9.66</v>
      </c>
      <c r="J343" s="158"/>
    </row>
    <row r="344" spans="2:10" s="137" customFormat="1" x14ac:dyDescent="0.2">
      <c r="B344" s="157"/>
      <c r="C344" s="134">
        <v>304</v>
      </c>
      <c r="D344" s="134">
        <v>8121</v>
      </c>
      <c r="E344" s="135" t="s">
        <v>505</v>
      </c>
      <c r="F344" s="136">
        <v>9.66</v>
      </c>
      <c r="G344" s="136">
        <v>9.66</v>
      </c>
      <c r="H344" s="136">
        <v>9.66</v>
      </c>
      <c r="I344" s="136">
        <v>9.66</v>
      </c>
      <c r="J344" s="158"/>
    </row>
    <row r="345" spans="2:10" s="137" customFormat="1" x14ac:dyDescent="0.2">
      <c r="B345" s="157"/>
      <c r="C345" s="138">
        <v>304</v>
      </c>
      <c r="D345" s="138">
        <v>8129</v>
      </c>
      <c r="E345" s="139" t="s">
        <v>506</v>
      </c>
      <c r="F345" s="140">
        <v>9.66</v>
      </c>
      <c r="G345" s="140">
        <v>9.66</v>
      </c>
      <c r="H345" s="140">
        <v>9.66</v>
      </c>
      <c r="I345" s="140">
        <v>9.66</v>
      </c>
      <c r="J345" s="158"/>
    </row>
    <row r="346" spans="2:10" s="137" customFormat="1" x14ac:dyDescent="0.2">
      <c r="B346" s="157"/>
      <c r="C346" s="134">
        <v>304</v>
      </c>
      <c r="D346" s="134">
        <v>8130</v>
      </c>
      <c r="E346" s="135" t="s">
        <v>507</v>
      </c>
      <c r="F346" s="136">
        <v>9.66</v>
      </c>
      <c r="G346" s="136">
        <v>9.66</v>
      </c>
      <c r="H346" s="136">
        <v>9.66</v>
      </c>
      <c r="I346" s="136">
        <v>9.66</v>
      </c>
      <c r="J346" s="158"/>
    </row>
    <row r="347" spans="2:10" s="137" customFormat="1" x14ac:dyDescent="0.2">
      <c r="B347" s="157"/>
      <c r="C347" s="138">
        <v>304</v>
      </c>
      <c r="D347" s="138">
        <v>8211</v>
      </c>
      <c r="E347" s="139" t="s">
        <v>508</v>
      </c>
      <c r="F347" s="140">
        <v>9.66</v>
      </c>
      <c r="G347" s="140">
        <v>9.66</v>
      </c>
      <c r="H347" s="140">
        <v>9.66</v>
      </c>
      <c r="I347" s="140">
        <v>9.66</v>
      </c>
      <c r="J347" s="158"/>
    </row>
    <row r="348" spans="2:10" s="137" customFormat="1" x14ac:dyDescent="0.2">
      <c r="B348" s="157"/>
      <c r="C348" s="134">
        <v>304</v>
      </c>
      <c r="D348" s="134">
        <v>8219</v>
      </c>
      <c r="E348" s="135" t="s">
        <v>509</v>
      </c>
      <c r="F348" s="136">
        <v>9.66</v>
      </c>
      <c r="G348" s="136">
        <v>9.66</v>
      </c>
      <c r="H348" s="136">
        <v>9.66</v>
      </c>
      <c r="I348" s="136">
        <v>9.66</v>
      </c>
      <c r="J348" s="158"/>
    </row>
    <row r="349" spans="2:10" s="137" customFormat="1" x14ac:dyDescent="0.2">
      <c r="B349" s="157"/>
      <c r="C349" s="138">
        <v>304</v>
      </c>
      <c r="D349" s="138">
        <v>8220</v>
      </c>
      <c r="E349" s="139" t="s">
        <v>510</v>
      </c>
      <c r="F349" s="140">
        <v>9.66</v>
      </c>
      <c r="G349" s="140">
        <v>9.66</v>
      </c>
      <c r="H349" s="140">
        <v>9.66</v>
      </c>
      <c r="I349" s="140">
        <v>9.66</v>
      </c>
      <c r="J349" s="158"/>
    </row>
    <row r="350" spans="2:10" s="137" customFormat="1" x14ac:dyDescent="0.2">
      <c r="B350" s="157"/>
      <c r="C350" s="134">
        <v>304</v>
      </c>
      <c r="D350" s="134">
        <v>8230</v>
      </c>
      <c r="E350" s="135" t="s">
        <v>511</v>
      </c>
      <c r="F350" s="136">
        <v>9.66</v>
      </c>
      <c r="G350" s="136">
        <v>9.66</v>
      </c>
      <c r="H350" s="136">
        <v>9.66</v>
      </c>
      <c r="I350" s="136">
        <v>9.66</v>
      </c>
      <c r="J350" s="158"/>
    </row>
    <row r="351" spans="2:10" s="137" customFormat="1" x14ac:dyDescent="0.2">
      <c r="B351" s="157"/>
      <c r="C351" s="138">
        <v>304</v>
      </c>
      <c r="D351" s="138">
        <v>8291</v>
      </c>
      <c r="E351" s="139" t="s">
        <v>512</v>
      </c>
      <c r="F351" s="140">
        <v>9.66</v>
      </c>
      <c r="G351" s="140">
        <v>9.66</v>
      </c>
      <c r="H351" s="140">
        <v>9.66</v>
      </c>
      <c r="I351" s="140">
        <v>9.66</v>
      </c>
      <c r="J351" s="158"/>
    </row>
    <row r="352" spans="2:10" s="137" customFormat="1" x14ac:dyDescent="0.2">
      <c r="B352" s="157"/>
      <c r="C352" s="134">
        <v>304</v>
      </c>
      <c r="D352" s="134">
        <v>8292</v>
      </c>
      <c r="E352" s="135" t="s">
        <v>513</v>
      </c>
      <c r="F352" s="136">
        <v>9.66</v>
      </c>
      <c r="G352" s="136">
        <v>9.66</v>
      </c>
      <c r="H352" s="136">
        <v>9.66</v>
      </c>
      <c r="I352" s="136">
        <v>9.66</v>
      </c>
      <c r="J352" s="158"/>
    </row>
    <row r="353" spans="2:10" s="137" customFormat="1" x14ac:dyDescent="0.2">
      <c r="B353" s="157"/>
      <c r="C353" s="138">
        <v>304</v>
      </c>
      <c r="D353" s="138">
        <v>8299</v>
      </c>
      <c r="E353" s="139" t="s">
        <v>514</v>
      </c>
      <c r="F353" s="140">
        <v>9.66</v>
      </c>
      <c r="G353" s="140">
        <v>9.66</v>
      </c>
      <c r="H353" s="140">
        <v>9.66</v>
      </c>
      <c r="I353" s="140">
        <v>9.66</v>
      </c>
      <c r="J353" s="158"/>
    </row>
    <row r="354" spans="2:10" s="137" customFormat="1" x14ac:dyDescent="0.2">
      <c r="B354" s="157"/>
      <c r="C354" s="134">
        <v>305</v>
      </c>
      <c r="D354" s="134">
        <v>8511</v>
      </c>
      <c r="E354" s="135" t="s">
        <v>556</v>
      </c>
      <c r="F354" s="136">
        <v>7</v>
      </c>
      <c r="G354" s="136">
        <v>7</v>
      </c>
      <c r="H354" s="136">
        <v>7</v>
      </c>
      <c r="I354" s="136">
        <v>7</v>
      </c>
      <c r="J354" s="158"/>
    </row>
    <row r="355" spans="2:10" s="137" customFormat="1" x14ac:dyDescent="0.2">
      <c r="B355" s="157"/>
      <c r="C355" s="138">
        <v>305</v>
      </c>
      <c r="D355" s="138">
        <v>8512</v>
      </c>
      <c r="E355" s="139" t="s">
        <v>557</v>
      </c>
      <c r="F355" s="140">
        <v>7</v>
      </c>
      <c r="G355" s="140">
        <v>7</v>
      </c>
      <c r="H355" s="140">
        <v>7</v>
      </c>
      <c r="I355" s="140">
        <v>7</v>
      </c>
      <c r="J355" s="158"/>
    </row>
    <row r="356" spans="2:10" s="137" customFormat="1" x14ac:dyDescent="0.2">
      <c r="B356" s="157"/>
      <c r="C356" s="134">
        <v>305</v>
      </c>
      <c r="D356" s="134">
        <v>8513</v>
      </c>
      <c r="E356" s="135" t="s">
        <v>558</v>
      </c>
      <c r="F356" s="136">
        <v>7</v>
      </c>
      <c r="G356" s="136">
        <v>7</v>
      </c>
      <c r="H356" s="136">
        <v>7</v>
      </c>
      <c r="I356" s="136">
        <v>7</v>
      </c>
      <c r="J356" s="158"/>
    </row>
    <row r="357" spans="2:10" s="137" customFormat="1" x14ac:dyDescent="0.2">
      <c r="B357" s="157"/>
      <c r="C357" s="138">
        <v>305</v>
      </c>
      <c r="D357" s="138">
        <v>8521</v>
      </c>
      <c r="E357" s="139" t="s">
        <v>559</v>
      </c>
      <c r="F357" s="140">
        <v>7</v>
      </c>
      <c r="G357" s="140">
        <v>7</v>
      </c>
      <c r="H357" s="140">
        <v>7</v>
      </c>
      <c r="I357" s="140">
        <v>7</v>
      </c>
      <c r="J357" s="158"/>
    </row>
    <row r="358" spans="2:10" s="137" customFormat="1" x14ac:dyDescent="0.2">
      <c r="B358" s="157"/>
      <c r="C358" s="134">
        <v>305</v>
      </c>
      <c r="D358" s="134">
        <v>8522</v>
      </c>
      <c r="E358" s="135" t="s">
        <v>560</v>
      </c>
      <c r="F358" s="136">
        <v>7</v>
      </c>
      <c r="G358" s="136">
        <v>7</v>
      </c>
      <c r="H358" s="136">
        <v>7</v>
      </c>
      <c r="I358" s="136">
        <v>7</v>
      </c>
      <c r="J358" s="158"/>
    </row>
    <row r="359" spans="2:10" s="137" customFormat="1" x14ac:dyDescent="0.2">
      <c r="B359" s="157"/>
      <c r="C359" s="138">
        <v>305</v>
      </c>
      <c r="D359" s="138">
        <v>8530</v>
      </c>
      <c r="E359" s="139" t="s">
        <v>562</v>
      </c>
      <c r="F359" s="140">
        <v>7</v>
      </c>
      <c r="G359" s="140">
        <v>7</v>
      </c>
      <c r="H359" s="140">
        <v>7</v>
      </c>
      <c r="I359" s="140">
        <v>7</v>
      </c>
      <c r="J359" s="158"/>
    </row>
    <row r="360" spans="2:10" s="137" customFormat="1" x14ac:dyDescent="0.2">
      <c r="B360" s="157"/>
      <c r="C360" s="134">
        <v>304</v>
      </c>
      <c r="D360" s="134">
        <v>8541</v>
      </c>
      <c r="E360" s="135" t="s">
        <v>515</v>
      </c>
      <c r="F360" s="136">
        <v>9.66</v>
      </c>
      <c r="G360" s="136" t="s">
        <v>700</v>
      </c>
      <c r="H360" s="136">
        <v>9.66</v>
      </c>
      <c r="I360" s="136">
        <v>9.66</v>
      </c>
      <c r="J360" s="158"/>
    </row>
    <row r="361" spans="2:10" s="137" customFormat="1" x14ac:dyDescent="0.2">
      <c r="B361" s="157"/>
      <c r="C361" s="138">
        <v>304</v>
      </c>
      <c r="D361" s="138">
        <v>8542</v>
      </c>
      <c r="E361" s="139" t="s">
        <v>516</v>
      </c>
      <c r="F361" s="140">
        <v>9.66</v>
      </c>
      <c r="G361" s="140" t="s">
        <v>700</v>
      </c>
      <c r="H361" s="140">
        <v>9.66</v>
      </c>
      <c r="I361" s="140">
        <v>9.66</v>
      </c>
      <c r="J361" s="158"/>
    </row>
    <row r="362" spans="2:10" s="137" customFormat="1" x14ac:dyDescent="0.2">
      <c r="B362" s="157"/>
      <c r="C362" s="134">
        <v>304</v>
      </c>
      <c r="D362" s="134">
        <v>8543</v>
      </c>
      <c r="E362" s="135" t="s">
        <v>517</v>
      </c>
      <c r="F362" s="136">
        <v>9.66</v>
      </c>
      <c r="G362" s="136" t="s">
        <v>700</v>
      </c>
      <c r="H362" s="136">
        <v>9.66</v>
      </c>
      <c r="I362" s="136">
        <v>9.66</v>
      </c>
      <c r="J362" s="158"/>
    </row>
    <row r="363" spans="2:10" s="137" customFormat="1" x14ac:dyDescent="0.2">
      <c r="B363" s="157"/>
      <c r="C363" s="138">
        <v>304</v>
      </c>
      <c r="D363" s="138">
        <v>8544</v>
      </c>
      <c r="E363" s="139" t="s">
        <v>518</v>
      </c>
      <c r="F363" s="140">
        <v>9.66</v>
      </c>
      <c r="G363" s="140" t="s">
        <v>700</v>
      </c>
      <c r="H363" s="140">
        <v>9.66</v>
      </c>
      <c r="I363" s="140">
        <v>9.66</v>
      </c>
      <c r="J363" s="158"/>
    </row>
    <row r="364" spans="2:10" s="137" customFormat="1" x14ac:dyDescent="0.2">
      <c r="B364" s="157"/>
      <c r="C364" s="134">
        <v>304</v>
      </c>
      <c r="D364" s="134">
        <v>8551</v>
      </c>
      <c r="E364" s="135" t="s">
        <v>701</v>
      </c>
      <c r="F364" s="136">
        <v>9.66</v>
      </c>
      <c r="G364" s="136" t="s">
        <v>700</v>
      </c>
      <c r="H364" s="136">
        <v>9.66</v>
      </c>
      <c r="I364" s="136">
        <v>9.66</v>
      </c>
      <c r="J364" s="158"/>
    </row>
    <row r="365" spans="2:10" s="137" customFormat="1" x14ac:dyDescent="0.2">
      <c r="B365" s="157"/>
      <c r="C365" s="138">
        <v>304</v>
      </c>
      <c r="D365" s="138">
        <v>8552</v>
      </c>
      <c r="E365" s="139" t="s">
        <v>519</v>
      </c>
      <c r="F365" s="140">
        <v>9.66</v>
      </c>
      <c r="G365" s="140" t="s">
        <v>700</v>
      </c>
      <c r="H365" s="140">
        <v>9.66</v>
      </c>
      <c r="I365" s="140">
        <v>9.66</v>
      </c>
      <c r="J365" s="158"/>
    </row>
    <row r="366" spans="2:10" s="137" customFormat="1" x14ac:dyDescent="0.2">
      <c r="B366" s="157"/>
      <c r="C366" s="134">
        <v>304</v>
      </c>
      <c r="D366" s="134">
        <v>8553</v>
      </c>
      <c r="E366" s="135" t="s">
        <v>520</v>
      </c>
      <c r="F366" s="136">
        <v>9.66</v>
      </c>
      <c r="G366" s="136" t="s">
        <v>700</v>
      </c>
      <c r="H366" s="136">
        <v>9.66</v>
      </c>
      <c r="I366" s="136">
        <v>9.66</v>
      </c>
      <c r="J366" s="158"/>
    </row>
    <row r="367" spans="2:10" s="137" customFormat="1" x14ac:dyDescent="0.2">
      <c r="B367" s="157"/>
      <c r="C367" s="138">
        <v>304</v>
      </c>
      <c r="D367" s="138">
        <v>8559</v>
      </c>
      <c r="E367" s="139" t="s">
        <v>521</v>
      </c>
      <c r="F367" s="140">
        <v>9.66</v>
      </c>
      <c r="G367" s="140" t="s">
        <v>700</v>
      </c>
      <c r="H367" s="140">
        <v>9.66</v>
      </c>
      <c r="I367" s="140">
        <v>9.66</v>
      </c>
      <c r="J367" s="158"/>
    </row>
    <row r="368" spans="2:10" s="137" customFormat="1" x14ac:dyDescent="0.2">
      <c r="B368" s="157"/>
      <c r="C368" s="134">
        <v>304</v>
      </c>
      <c r="D368" s="134">
        <v>85591</v>
      </c>
      <c r="E368" s="135" t="s">
        <v>550</v>
      </c>
      <c r="F368" s="136">
        <v>9.66</v>
      </c>
      <c r="G368" s="136">
        <v>9.66</v>
      </c>
      <c r="H368" s="136">
        <v>9.66</v>
      </c>
      <c r="I368" s="136">
        <v>9.66</v>
      </c>
      <c r="J368" s="158"/>
    </row>
    <row r="369" spans="2:10" s="137" customFormat="1" x14ac:dyDescent="0.2">
      <c r="B369" s="157"/>
      <c r="C369" s="138">
        <v>304</v>
      </c>
      <c r="D369" s="138">
        <v>85592</v>
      </c>
      <c r="E369" s="139" t="s">
        <v>551</v>
      </c>
      <c r="F369" s="140">
        <v>9.66</v>
      </c>
      <c r="G369" s="140" t="s">
        <v>700</v>
      </c>
      <c r="H369" s="140">
        <v>9.66</v>
      </c>
      <c r="I369" s="140">
        <v>9.66</v>
      </c>
      <c r="J369" s="158"/>
    </row>
    <row r="370" spans="2:10" s="137" customFormat="1" x14ac:dyDescent="0.2">
      <c r="B370" s="157"/>
      <c r="C370" s="134">
        <v>304</v>
      </c>
      <c r="D370" s="134">
        <v>8560</v>
      </c>
      <c r="E370" s="135" t="s">
        <v>522</v>
      </c>
      <c r="F370" s="136">
        <v>9.66</v>
      </c>
      <c r="G370" s="136">
        <v>9.66</v>
      </c>
      <c r="H370" s="136">
        <v>9.66</v>
      </c>
      <c r="I370" s="136">
        <v>9.66</v>
      </c>
      <c r="J370" s="158"/>
    </row>
    <row r="371" spans="2:10" s="137" customFormat="1" x14ac:dyDescent="0.2">
      <c r="B371" s="157"/>
      <c r="C371" s="138">
        <v>304</v>
      </c>
      <c r="D371" s="138">
        <v>8610</v>
      </c>
      <c r="E371" s="139" t="s">
        <v>523</v>
      </c>
      <c r="F371" s="140">
        <v>9.66</v>
      </c>
      <c r="G371" s="140">
        <v>9.66</v>
      </c>
      <c r="H371" s="140">
        <v>9.66</v>
      </c>
      <c r="I371" s="140">
        <v>9.66</v>
      </c>
      <c r="J371" s="158"/>
    </row>
    <row r="372" spans="2:10" s="137" customFormat="1" x14ac:dyDescent="0.2">
      <c r="B372" s="157"/>
      <c r="C372" s="134">
        <v>304</v>
      </c>
      <c r="D372" s="134">
        <v>8720</v>
      </c>
      <c r="E372" s="135" t="s">
        <v>524</v>
      </c>
      <c r="F372" s="136">
        <v>9.66</v>
      </c>
      <c r="G372" s="136">
        <v>9.66</v>
      </c>
      <c r="H372" s="136">
        <v>9.66</v>
      </c>
      <c r="I372" s="136">
        <v>9.66</v>
      </c>
      <c r="J372" s="158"/>
    </row>
    <row r="373" spans="2:10" s="137" customFormat="1" x14ac:dyDescent="0.2">
      <c r="B373" s="157"/>
      <c r="C373" s="138">
        <v>304</v>
      </c>
      <c r="D373" s="138">
        <v>8730</v>
      </c>
      <c r="E373" s="139" t="s">
        <v>525</v>
      </c>
      <c r="F373" s="140">
        <v>9.66</v>
      </c>
      <c r="G373" s="140">
        <v>9.66</v>
      </c>
      <c r="H373" s="140">
        <v>9.66</v>
      </c>
      <c r="I373" s="140">
        <v>9.66</v>
      </c>
      <c r="J373" s="158"/>
    </row>
    <row r="374" spans="2:10" s="137" customFormat="1" x14ac:dyDescent="0.2">
      <c r="B374" s="157"/>
      <c r="C374" s="134">
        <v>304</v>
      </c>
      <c r="D374" s="134">
        <v>8790</v>
      </c>
      <c r="E374" s="135" t="s">
        <v>526</v>
      </c>
      <c r="F374" s="136">
        <v>9.66</v>
      </c>
      <c r="G374" s="136">
        <v>9.66</v>
      </c>
      <c r="H374" s="136">
        <v>9.66</v>
      </c>
      <c r="I374" s="136">
        <v>9.66</v>
      </c>
      <c r="J374" s="158"/>
    </row>
    <row r="375" spans="2:10" s="137" customFormat="1" x14ac:dyDescent="0.2">
      <c r="B375" s="157"/>
      <c r="C375" s="138">
        <v>304</v>
      </c>
      <c r="D375" s="138">
        <v>8810</v>
      </c>
      <c r="E375" s="139" t="s">
        <v>527</v>
      </c>
      <c r="F375" s="140">
        <v>9.66</v>
      </c>
      <c r="G375" s="140">
        <v>9.66</v>
      </c>
      <c r="H375" s="140">
        <v>9.66</v>
      </c>
      <c r="I375" s="140">
        <v>9.66</v>
      </c>
      <c r="J375" s="158"/>
    </row>
    <row r="376" spans="2:10" s="137" customFormat="1" x14ac:dyDescent="0.2">
      <c r="B376" s="157"/>
      <c r="C376" s="134">
        <v>304</v>
      </c>
      <c r="D376" s="134">
        <v>8891</v>
      </c>
      <c r="E376" s="135" t="s">
        <v>702</v>
      </c>
      <c r="F376" s="136">
        <v>9.66</v>
      </c>
      <c r="G376" s="136">
        <v>9.66</v>
      </c>
      <c r="H376" s="136">
        <v>9.66</v>
      </c>
      <c r="I376" s="136">
        <v>9.66</v>
      </c>
      <c r="J376" s="158"/>
    </row>
    <row r="377" spans="2:10" s="137" customFormat="1" x14ac:dyDescent="0.2">
      <c r="B377" s="157"/>
      <c r="C377" s="138">
        <v>304</v>
      </c>
      <c r="D377" s="138">
        <v>8899</v>
      </c>
      <c r="E377" s="139" t="s">
        <v>703</v>
      </c>
      <c r="F377" s="140">
        <v>9.66</v>
      </c>
      <c r="G377" s="140">
        <v>9.66</v>
      </c>
      <c r="H377" s="140">
        <v>9.66</v>
      </c>
      <c r="I377" s="140">
        <v>9.66</v>
      </c>
      <c r="J377" s="158"/>
    </row>
    <row r="378" spans="2:10" s="137" customFormat="1" x14ac:dyDescent="0.2">
      <c r="B378" s="157"/>
      <c r="C378" s="134">
        <v>304</v>
      </c>
      <c r="D378" s="134">
        <v>9321</v>
      </c>
      <c r="E378" s="135" t="s">
        <v>36</v>
      </c>
      <c r="F378" s="136">
        <v>9.66</v>
      </c>
      <c r="G378" s="136">
        <v>9.66</v>
      </c>
      <c r="H378" s="136">
        <v>9.66</v>
      </c>
      <c r="I378" s="136">
        <v>9.66</v>
      </c>
      <c r="J378" s="158"/>
    </row>
    <row r="379" spans="2:10" s="137" customFormat="1" x14ac:dyDescent="0.2">
      <c r="B379" s="157"/>
      <c r="C379" s="138">
        <v>304</v>
      </c>
      <c r="D379" s="138">
        <v>9411</v>
      </c>
      <c r="E379" s="139" t="s">
        <v>554</v>
      </c>
      <c r="F379" s="140">
        <v>9.66</v>
      </c>
      <c r="G379" s="140">
        <v>9.66</v>
      </c>
      <c r="H379" s="140">
        <v>9.66</v>
      </c>
      <c r="I379" s="140">
        <v>9.66</v>
      </c>
      <c r="J379" s="158"/>
    </row>
    <row r="380" spans="2:10" s="137" customFormat="1" x14ac:dyDescent="0.2">
      <c r="B380" s="157"/>
      <c r="C380" s="134">
        <v>304</v>
      </c>
      <c r="D380" s="134">
        <v>9499</v>
      </c>
      <c r="E380" s="135" t="s">
        <v>555</v>
      </c>
      <c r="F380" s="136">
        <v>9.66</v>
      </c>
      <c r="G380" s="136">
        <v>9.66</v>
      </c>
      <c r="H380" s="136">
        <v>9.66</v>
      </c>
      <c r="I380" s="136">
        <v>9.66</v>
      </c>
      <c r="J380" s="158"/>
    </row>
    <row r="381" spans="2:10" s="137" customFormat="1" x14ac:dyDescent="0.2">
      <c r="B381" s="157"/>
      <c r="C381" s="138">
        <v>304</v>
      </c>
      <c r="D381" s="138">
        <v>9511</v>
      </c>
      <c r="E381" s="139" t="s">
        <v>528</v>
      </c>
      <c r="F381" s="140">
        <v>9.66</v>
      </c>
      <c r="G381" s="140">
        <v>9.66</v>
      </c>
      <c r="H381" s="140">
        <v>9.66</v>
      </c>
      <c r="I381" s="140">
        <v>9.66</v>
      </c>
      <c r="J381" s="158"/>
    </row>
    <row r="382" spans="2:10" s="137" customFormat="1" x14ac:dyDescent="0.2">
      <c r="B382" s="157"/>
      <c r="C382" s="134">
        <v>304</v>
      </c>
      <c r="D382" s="134">
        <v>9512</v>
      </c>
      <c r="E382" s="135" t="s">
        <v>529</v>
      </c>
      <c r="F382" s="136">
        <v>9.66</v>
      </c>
      <c r="G382" s="136">
        <v>9.66</v>
      </c>
      <c r="H382" s="136">
        <v>9.66</v>
      </c>
      <c r="I382" s="136">
        <v>9.66</v>
      </c>
      <c r="J382" s="158"/>
    </row>
    <row r="383" spans="2:10" s="137" customFormat="1" x14ac:dyDescent="0.2">
      <c r="B383" s="157"/>
      <c r="C383" s="138">
        <v>304</v>
      </c>
      <c r="D383" s="138">
        <v>9521</v>
      </c>
      <c r="E383" s="139" t="s">
        <v>530</v>
      </c>
      <c r="F383" s="140">
        <v>9.66</v>
      </c>
      <c r="G383" s="140">
        <v>9.66</v>
      </c>
      <c r="H383" s="140">
        <v>9.66</v>
      </c>
      <c r="I383" s="140">
        <v>9.66</v>
      </c>
      <c r="J383" s="158"/>
    </row>
    <row r="384" spans="2:10" s="137" customFormat="1" x14ac:dyDescent="0.2">
      <c r="B384" s="157"/>
      <c r="C384" s="134">
        <v>304</v>
      </c>
      <c r="D384" s="134">
        <v>9522</v>
      </c>
      <c r="E384" s="135" t="s">
        <v>531</v>
      </c>
      <c r="F384" s="136">
        <v>9.66</v>
      </c>
      <c r="G384" s="136">
        <v>9.66</v>
      </c>
      <c r="H384" s="136">
        <v>9.66</v>
      </c>
      <c r="I384" s="136">
        <v>9.66</v>
      </c>
      <c r="J384" s="158"/>
    </row>
    <row r="385" spans="2:10" s="137" customFormat="1" x14ac:dyDescent="0.2">
      <c r="B385" s="157"/>
      <c r="C385" s="138">
        <v>304</v>
      </c>
      <c r="D385" s="138">
        <v>9523</v>
      </c>
      <c r="E385" s="139" t="s">
        <v>532</v>
      </c>
      <c r="F385" s="140">
        <v>9.66</v>
      </c>
      <c r="G385" s="140">
        <v>9.66</v>
      </c>
      <c r="H385" s="140">
        <v>9.66</v>
      </c>
      <c r="I385" s="140">
        <v>9.66</v>
      </c>
      <c r="J385" s="158"/>
    </row>
    <row r="386" spans="2:10" s="137" customFormat="1" x14ac:dyDescent="0.2">
      <c r="B386" s="157"/>
      <c r="C386" s="134">
        <v>304</v>
      </c>
      <c r="D386" s="134">
        <v>9524</v>
      </c>
      <c r="E386" s="135" t="s">
        <v>533</v>
      </c>
      <c r="F386" s="136">
        <v>9.66</v>
      </c>
      <c r="G386" s="136">
        <v>9.66</v>
      </c>
      <c r="H386" s="136">
        <v>9.66</v>
      </c>
      <c r="I386" s="136">
        <v>9.66</v>
      </c>
      <c r="J386" s="158"/>
    </row>
    <row r="387" spans="2:10" s="137" customFormat="1" x14ac:dyDescent="0.2">
      <c r="B387" s="157"/>
      <c r="C387" s="138">
        <v>304</v>
      </c>
      <c r="D387" s="138">
        <v>9529</v>
      </c>
      <c r="E387" s="139" t="s">
        <v>534</v>
      </c>
      <c r="F387" s="140">
        <v>9.66</v>
      </c>
      <c r="G387" s="140">
        <v>9.66</v>
      </c>
      <c r="H387" s="140">
        <v>9.66</v>
      </c>
      <c r="I387" s="140">
        <v>9.66</v>
      </c>
      <c r="J387" s="158"/>
    </row>
    <row r="388" spans="2:10" s="137" customFormat="1" x14ac:dyDescent="0.2">
      <c r="B388" s="157"/>
      <c r="C388" s="134">
        <v>304</v>
      </c>
      <c r="D388" s="134">
        <v>9601</v>
      </c>
      <c r="E388" s="135" t="s">
        <v>535</v>
      </c>
      <c r="F388" s="136">
        <v>9.66</v>
      </c>
      <c r="G388" s="136">
        <v>9.66</v>
      </c>
      <c r="H388" s="136">
        <v>9.66</v>
      </c>
      <c r="I388" s="136">
        <v>9.66</v>
      </c>
      <c r="J388" s="158"/>
    </row>
    <row r="389" spans="2:10" s="137" customFormat="1" x14ac:dyDescent="0.2">
      <c r="B389" s="157"/>
      <c r="C389" s="138">
        <v>304</v>
      </c>
      <c r="D389" s="138">
        <v>9602</v>
      </c>
      <c r="E389" s="139" t="s">
        <v>536</v>
      </c>
      <c r="F389" s="140">
        <v>9.66</v>
      </c>
      <c r="G389" s="140">
        <v>9.66</v>
      </c>
      <c r="H389" s="140">
        <v>9.66</v>
      </c>
      <c r="I389" s="140">
        <v>9.66</v>
      </c>
      <c r="J389" s="158"/>
    </row>
    <row r="390" spans="2:10" s="137" customFormat="1" x14ac:dyDescent="0.2">
      <c r="B390" s="157"/>
      <c r="C390" s="134">
        <v>304</v>
      </c>
      <c r="D390" s="134">
        <v>9603</v>
      </c>
      <c r="E390" s="135" t="s">
        <v>537</v>
      </c>
      <c r="F390" s="136">
        <v>9.66</v>
      </c>
      <c r="G390" s="136">
        <v>9.66</v>
      </c>
      <c r="H390" s="136">
        <v>9.66</v>
      </c>
      <c r="I390" s="136">
        <v>9.66</v>
      </c>
      <c r="J390" s="158"/>
    </row>
    <row r="391" spans="2:10" s="137" customFormat="1" x14ac:dyDescent="0.2">
      <c r="B391" s="157"/>
      <c r="C391" s="138">
        <v>304</v>
      </c>
      <c r="D391" s="138">
        <v>9609</v>
      </c>
      <c r="E391" s="139" t="s">
        <v>538</v>
      </c>
      <c r="F391" s="140">
        <v>9.66</v>
      </c>
      <c r="G391" s="140">
        <v>9.66</v>
      </c>
      <c r="H391" s="140">
        <v>9.66</v>
      </c>
      <c r="I391" s="140">
        <v>9.66</v>
      </c>
      <c r="J391" s="158"/>
    </row>
    <row r="392" spans="2:10" s="137" customFormat="1" x14ac:dyDescent="0.2">
      <c r="B392" s="157"/>
      <c r="C392" s="134">
        <v>101</v>
      </c>
      <c r="D392" s="134">
        <v>10201</v>
      </c>
      <c r="E392" s="135" t="s">
        <v>184</v>
      </c>
      <c r="F392" s="136">
        <v>4.1399999999999997</v>
      </c>
      <c r="G392" s="136">
        <v>4.1399999999999997</v>
      </c>
      <c r="H392" s="136">
        <v>4.1399999999999997</v>
      </c>
      <c r="I392" s="136">
        <v>4.1399999999999997</v>
      </c>
      <c r="J392" s="158"/>
    </row>
    <row r="393" spans="2:10" s="137" customFormat="1" x14ac:dyDescent="0.2">
      <c r="B393" s="157"/>
      <c r="C393" s="138">
        <v>103</v>
      </c>
      <c r="D393" s="138">
        <v>10202</v>
      </c>
      <c r="E393" s="139" t="s">
        <v>318</v>
      </c>
      <c r="F393" s="140">
        <v>11.04</v>
      </c>
      <c r="G393" s="140">
        <v>11.04</v>
      </c>
      <c r="H393" s="140">
        <v>11.04</v>
      </c>
      <c r="I393" s="140">
        <v>11.04</v>
      </c>
      <c r="J393" s="158"/>
    </row>
    <row r="394" spans="2:10" s="137" customFormat="1" x14ac:dyDescent="0.2">
      <c r="B394" s="157"/>
      <c r="C394" s="134">
        <v>101</v>
      </c>
      <c r="D394" s="134">
        <v>10401</v>
      </c>
      <c r="E394" s="135" t="s">
        <v>185</v>
      </c>
      <c r="F394" s="136">
        <v>4.1399999999999997</v>
      </c>
      <c r="G394" s="136">
        <v>4.1399999999999997</v>
      </c>
      <c r="H394" s="136">
        <v>4.1399999999999997</v>
      </c>
      <c r="I394" s="136">
        <v>4.1399999999999997</v>
      </c>
      <c r="J394" s="158"/>
    </row>
    <row r="395" spans="2:10" s="137" customFormat="1" x14ac:dyDescent="0.2">
      <c r="B395" s="157"/>
      <c r="C395" s="138">
        <v>103</v>
      </c>
      <c r="D395" s="138">
        <v>10402</v>
      </c>
      <c r="E395" s="139" t="s">
        <v>319</v>
      </c>
      <c r="F395" s="140">
        <v>11.04</v>
      </c>
      <c r="G395" s="140">
        <v>11.04</v>
      </c>
      <c r="H395" s="140">
        <v>11.04</v>
      </c>
      <c r="I395" s="140">
        <v>11.04</v>
      </c>
      <c r="J395" s="158"/>
    </row>
    <row r="396" spans="2:10" s="137" customFormat="1" x14ac:dyDescent="0.2">
      <c r="B396" s="157"/>
      <c r="C396" s="134">
        <v>101</v>
      </c>
      <c r="D396" s="134">
        <v>14201</v>
      </c>
      <c r="E396" s="135" t="s">
        <v>186</v>
      </c>
      <c r="F396" s="136">
        <v>4.1399999999999997</v>
      </c>
      <c r="G396" s="136">
        <v>4.1399999999999997</v>
      </c>
      <c r="H396" s="136">
        <v>4.1399999999999997</v>
      </c>
      <c r="I396" s="136">
        <v>4.1399999999999997</v>
      </c>
      <c r="J396" s="158"/>
    </row>
    <row r="397" spans="2:10" s="137" customFormat="1" x14ac:dyDescent="0.2">
      <c r="B397" s="157"/>
      <c r="C397" s="138">
        <v>103</v>
      </c>
      <c r="D397" s="138">
        <v>14202</v>
      </c>
      <c r="E397" s="139" t="s">
        <v>320</v>
      </c>
      <c r="F397" s="140">
        <v>11.04</v>
      </c>
      <c r="G397" s="140">
        <v>11.04</v>
      </c>
      <c r="H397" s="140">
        <v>11.04</v>
      </c>
      <c r="I397" s="140">
        <v>11.04</v>
      </c>
      <c r="J397" s="158"/>
    </row>
    <row r="398" spans="2:10" s="137" customFormat="1" x14ac:dyDescent="0.2">
      <c r="B398" s="157"/>
      <c r="C398" s="134">
        <v>101</v>
      </c>
      <c r="D398" s="134">
        <v>14301</v>
      </c>
      <c r="E398" s="135" t="s">
        <v>704</v>
      </c>
      <c r="F398" s="136">
        <v>4.1399999999999997</v>
      </c>
      <c r="G398" s="136">
        <v>4.1399999999999997</v>
      </c>
      <c r="H398" s="136">
        <v>4.1399999999999997</v>
      </c>
      <c r="I398" s="136">
        <v>4.1399999999999997</v>
      </c>
      <c r="J398" s="158"/>
    </row>
    <row r="399" spans="2:10" s="137" customFormat="1" x14ac:dyDescent="0.2">
      <c r="B399" s="157"/>
      <c r="C399" s="138">
        <v>103</v>
      </c>
      <c r="D399" s="138">
        <v>14302</v>
      </c>
      <c r="E399" s="139" t="s">
        <v>321</v>
      </c>
      <c r="F399" s="140">
        <v>11.04</v>
      </c>
      <c r="G399" s="140">
        <v>11.04</v>
      </c>
      <c r="H399" s="140">
        <v>11.04</v>
      </c>
      <c r="I399" s="140">
        <v>11.04</v>
      </c>
      <c r="J399" s="158"/>
    </row>
    <row r="400" spans="2:10" s="137" customFormat="1" x14ac:dyDescent="0.2">
      <c r="B400" s="157"/>
      <c r="C400" s="134">
        <v>103</v>
      </c>
      <c r="D400" s="134">
        <v>35201</v>
      </c>
      <c r="E400" s="135" t="s">
        <v>322</v>
      </c>
      <c r="F400" s="136">
        <v>11.04</v>
      </c>
      <c r="G400" s="136">
        <v>11.04</v>
      </c>
      <c r="H400" s="136">
        <v>11.04</v>
      </c>
      <c r="I400" s="136">
        <v>11.04</v>
      </c>
      <c r="J400" s="158"/>
    </row>
    <row r="401" spans="2:10" s="137" customFormat="1" x14ac:dyDescent="0.2">
      <c r="B401" s="157"/>
      <c r="C401" s="138">
        <v>304</v>
      </c>
      <c r="D401" s="138">
        <v>35202</v>
      </c>
      <c r="E401" s="139" t="s">
        <v>539</v>
      </c>
      <c r="F401" s="140">
        <v>9.66</v>
      </c>
      <c r="G401" s="140">
        <v>9.66</v>
      </c>
      <c r="H401" s="140">
        <v>9.66</v>
      </c>
      <c r="I401" s="140">
        <v>9.66</v>
      </c>
      <c r="J401" s="158"/>
    </row>
    <row r="402" spans="2:10" s="137" customFormat="1" x14ac:dyDescent="0.2">
      <c r="B402" s="157"/>
      <c r="C402" s="134">
        <v>103</v>
      </c>
      <c r="D402" s="134">
        <v>36001</v>
      </c>
      <c r="E402" s="135" t="s">
        <v>323</v>
      </c>
      <c r="F402" s="136">
        <v>11.04</v>
      </c>
      <c r="G402" s="136">
        <v>11.04</v>
      </c>
      <c r="H402" s="136">
        <v>11.04</v>
      </c>
      <c r="I402" s="136">
        <v>11.04</v>
      </c>
      <c r="J402" s="158"/>
    </row>
    <row r="403" spans="2:10" s="137" customFormat="1" x14ac:dyDescent="0.2">
      <c r="B403" s="157"/>
      <c r="C403" s="138">
        <v>304</v>
      </c>
      <c r="D403" s="138">
        <v>36002</v>
      </c>
      <c r="E403" s="139" t="s">
        <v>705</v>
      </c>
      <c r="F403" s="140">
        <v>9.66</v>
      </c>
      <c r="G403" s="140">
        <v>9.66</v>
      </c>
      <c r="H403" s="140">
        <v>9.66</v>
      </c>
      <c r="I403" s="140">
        <v>9.66</v>
      </c>
      <c r="J403" s="158"/>
    </row>
    <row r="404" spans="2:10" s="137" customFormat="1" x14ac:dyDescent="0.2">
      <c r="B404" s="157"/>
      <c r="C404" s="134">
        <v>304</v>
      </c>
      <c r="D404" s="134">
        <v>39001</v>
      </c>
      <c r="E404" s="135" t="s">
        <v>540</v>
      </c>
      <c r="F404" s="136">
        <v>9.66</v>
      </c>
      <c r="G404" s="136">
        <v>9.66</v>
      </c>
      <c r="H404" s="136">
        <v>9.66</v>
      </c>
      <c r="I404" s="136">
        <v>9.66</v>
      </c>
      <c r="J404" s="158"/>
    </row>
    <row r="405" spans="2:10" s="137" customFormat="1" x14ac:dyDescent="0.2">
      <c r="B405" s="157"/>
      <c r="C405" s="138">
        <v>302</v>
      </c>
      <c r="D405" s="138">
        <v>39002</v>
      </c>
      <c r="E405" s="139" t="s">
        <v>706</v>
      </c>
      <c r="F405" s="140">
        <v>6.9</v>
      </c>
      <c r="G405" s="140">
        <v>6.9</v>
      </c>
      <c r="H405" s="140">
        <v>6.9</v>
      </c>
      <c r="I405" s="140">
        <v>6.9</v>
      </c>
      <c r="J405" s="158"/>
    </row>
    <row r="406" spans="2:10" s="137" customFormat="1" x14ac:dyDescent="0.2">
      <c r="B406" s="157"/>
      <c r="C406" s="134">
        <v>202</v>
      </c>
      <c r="D406" s="134">
        <v>45411</v>
      </c>
      <c r="E406" s="135" t="s">
        <v>340</v>
      </c>
      <c r="F406" s="136">
        <v>6.9</v>
      </c>
      <c r="G406" s="136">
        <v>6.9</v>
      </c>
      <c r="H406" s="136">
        <v>6.9</v>
      </c>
      <c r="I406" s="136">
        <v>6.9</v>
      </c>
      <c r="J406" s="158"/>
    </row>
    <row r="407" spans="2:10" s="137" customFormat="1" x14ac:dyDescent="0.2">
      <c r="B407" s="157"/>
      <c r="C407" s="138">
        <v>204</v>
      </c>
      <c r="D407" s="138">
        <v>45412</v>
      </c>
      <c r="E407" s="139" t="s">
        <v>376</v>
      </c>
      <c r="F407" s="140">
        <v>11.04</v>
      </c>
      <c r="G407" s="140">
        <v>11.04</v>
      </c>
      <c r="H407" s="140">
        <v>11.04</v>
      </c>
      <c r="I407" s="140">
        <v>11.04</v>
      </c>
      <c r="J407" s="158"/>
    </row>
    <row r="408" spans="2:10" s="137" customFormat="1" x14ac:dyDescent="0.2">
      <c r="B408" s="157"/>
      <c r="C408" s="134">
        <v>201</v>
      </c>
      <c r="D408" s="134">
        <v>46201</v>
      </c>
      <c r="E408" s="135" t="s">
        <v>330</v>
      </c>
      <c r="F408" s="136">
        <v>4.1399999999999997</v>
      </c>
      <c r="G408" s="136">
        <v>4.1399999999999997</v>
      </c>
      <c r="H408" s="136">
        <v>4.1399999999999997</v>
      </c>
      <c r="I408" s="136">
        <v>4.1399999999999997</v>
      </c>
      <c r="J408" s="158"/>
    </row>
    <row r="409" spans="2:10" s="137" customFormat="1" x14ac:dyDescent="0.2">
      <c r="B409" s="157"/>
      <c r="C409" s="138">
        <v>204</v>
      </c>
      <c r="D409" s="138">
        <v>46202</v>
      </c>
      <c r="E409" s="139" t="s">
        <v>377</v>
      </c>
      <c r="F409" s="140">
        <v>11.04</v>
      </c>
      <c r="G409" s="140">
        <v>11.04</v>
      </c>
      <c r="H409" s="140">
        <v>11.04</v>
      </c>
      <c r="I409" s="140">
        <v>11.04</v>
      </c>
      <c r="J409" s="158"/>
    </row>
    <row r="410" spans="2:10" s="137" customFormat="1" x14ac:dyDescent="0.2">
      <c r="B410" s="157"/>
      <c r="C410" s="134">
        <v>204</v>
      </c>
      <c r="D410" s="134">
        <v>46321</v>
      </c>
      <c r="E410" s="135" t="s">
        <v>378</v>
      </c>
      <c r="F410" s="136">
        <v>11.04</v>
      </c>
      <c r="G410" s="136">
        <v>11.04</v>
      </c>
      <c r="H410" s="136">
        <v>11.04</v>
      </c>
      <c r="I410" s="136">
        <v>11.04</v>
      </c>
      <c r="J410" s="158"/>
    </row>
    <row r="411" spans="2:10" s="137" customFormat="1" x14ac:dyDescent="0.2">
      <c r="B411" s="157"/>
      <c r="C411" s="138">
        <v>203</v>
      </c>
      <c r="D411" s="138">
        <v>46322</v>
      </c>
      <c r="E411" s="139" t="s">
        <v>344</v>
      </c>
      <c r="F411" s="140">
        <v>13.8</v>
      </c>
      <c r="G411" s="140">
        <v>13.8</v>
      </c>
      <c r="H411" s="140">
        <v>13.8</v>
      </c>
      <c r="I411" s="140">
        <v>13.8</v>
      </c>
      <c r="J411" s="158"/>
    </row>
    <row r="412" spans="2:10" s="137" customFormat="1" x14ac:dyDescent="0.2">
      <c r="B412" s="157"/>
      <c r="C412" s="134">
        <v>201</v>
      </c>
      <c r="D412" s="134">
        <v>46451</v>
      </c>
      <c r="E412" s="135" t="s">
        <v>331</v>
      </c>
      <c r="F412" s="136">
        <v>4.1399999999999997</v>
      </c>
      <c r="G412" s="136">
        <v>4.1399999999999997</v>
      </c>
      <c r="H412" s="136">
        <v>4.1399999999999997</v>
      </c>
      <c r="I412" s="136">
        <v>4.1399999999999997</v>
      </c>
      <c r="J412" s="158"/>
    </row>
    <row r="413" spans="2:10" s="137" customFormat="1" x14ac:dyDescent="0.2">
      <c r="B413" s="157"/>
      <c r="C413" s="138">
        <v>204</v>
      </c>
      <c r="D413" s="138">
        <v>46452</v>
      </c>
      <c r="E413" s="139" t="s">
        <v>379</v>
      </c>
      <c r="F413" s="140">
        <v>11.04</v>
      </c>
      <c r="G413" s="140">
        <v>11.04</v>
      </c>
      <c r="H413" s="140">
        <v>11.04</v>
      </c>
      <c r="I413" s="140">
        <v>11.04</v>
      </c>
      <c r="J413" s="158"/>
    </row>
    <row r="414" spans="2:10" s="137" customFormat="1" x14ac:dyDescent="0.2">
      <c r="B414" s="157"/>
      <c r="C414" s="134">
        <v>204</v>
      </c>
      <c r="D414" s="134">
        <v>46491</v>
      </c>
      <c r="E414" s="135" t="s">
        <v>380</v>
      </c>
      <c r="F414" s="136">
        <v>11.04</v>
      </c>
      <c r="G414" s="136">
        <v>11.04</v>
      </c>
      <c r="H414" s="136">
        <v>11.04</v>
      </c>
      <c r="I414" s="136">
        <v>11.04</v>
      </c>
      <c r="J414" s="158"/>
    </row>
    <row r="415" spans="2:10" s="137" customFormat="1" x14ac:dyDescent="0.2">
      <c r="B415" s="157"/>
      <c r="C415" s="138">
        <v>203</v>
      </c>
      <c r="D415" s="138">
        <v>46492</v>
      </c>
      <c r="E415" s="139" t="s">
        <v>345</v>
      </c>
      <c r="F415" s="140">
        <v>13.8</v>
      </c>
      <c r="G415" s="140">
        <v>13.8</v>
      </c>
      <c r="H415" s="140">
        <v>13.8</v>
      </c>
      <c r="I415" s="140">
        <v>13.8</v>
      </c>
      <c r="J415" s="158"/>
    </row>
    <row r="416" spans="2:10" s="137" customFormat="1" x14ac:dyDescent="0.2">
      <c r="B416" s="157"/>
      <c r="C416" s="134">
        <v>204</v>
      </c>
      <c r="D416" s="134">
        <v>46611</v>
      </c>
      <c r="E416" s="135" t="s">
        <v>381</v>
      </c>
      <c r="F416" s="136">
        <v>11.04</v>
      </c>
      <c r="G416" s="136">
        <v>11.04</v>
      </c>
      <c r="H416" s="136">
        <v>11.04</v>
      </c>
      <c r="I416" s="136">
        <v>11.04</v>
      </c>
      <c r="J416" s="158"/>
    </row>
    <row r="417" spans="2:10" s="137" customFormat="1" x14ac:dyDescent="0.2">
      <c r="B417" s="157"/>
      <c r="C417" s="138">
        <v>203</v>
      </c>
      <c r="D417" s="138">
        <v>46612</v>
      </c>
      <c r="E417" s="139" t="s">
        <v>707</v>
      </c>
      <c r="F417" s="140">
        <v>13.8</v>
      </c>
      <c r="G417" s="140">
        <v>13.8</v>
      </c>
      <c r="H417" s="140">
        <v>13.8</v>
      </c>
      <c r="I417" s="140">
        <v>13.8</v>
      </c>
      <c r="J417" s="158"/>
    </row>
    <row r="418" spans="2:10" s="137" customFormat="1" x14ac:dyDescent="0.2">
      <c r="B418" s="157"/>
      <c r="C418" s="134">
        <v>202</v>
      </c>
      <c r="D418" s="134">
        <v>46631</v>
      </c>
      <c r="E418" s="135" t="s">
        <v>341</v>
      </c>
      <c r="F418" s="136">
        <v>6.9</v>
      </c>
      <c r="G418" s="136">
        <v>6.9</v>
      </c>
      <c r="H418" s="136">
        <v>6.9</v>
      </c>
      <c r="I418" s="136">
        <v>6.9</v>
      </c>
      <c r="J418" s="158"/>
    </row>
    <row r="419" spans="2:10" s="137" customFormat="1" x14ac:dyDescent="0.2">
      <c r="B419" s="157"/>
      <c r="C419" s="138">
        <v>204</v>
      </c>
      <c r="D419" s="138">
        <v>46632</v>
      </c>
      <c r="E419" s="139" t="s">
        <v>708</v>
      </c>
      <c r="F419" s="140">
        <v>11.04</v>
      </c>
      <c r="G419" s="140">
        <v>11.04</v>
      </c>
      <c r="H419" s="140">
        <v>11.04</v>
      </c>
      <c r="I419" s="140">
        <v>11.04</v>
      </c>
      <c r="J419" s="158"/>
    </row>
    <row r="420" spans="2:10" s="137" customFormat="1" x14ac:dyDescent="0.2">
      <c r="B420" s="157"/>
      <c r="C420" s="134">
        <v>201</v>
      </c>
      <c r="D420" s="134">
        <v>47111</v>
      </c>
      <c r="E420" s="135" t="s">
        <v>709</v>
      </c>
      <c r="F420" s="136">
        <v>4.1399999999999997</v>
      </c>
      <c r="G420" s="136">
        <v>4.1399999999999997</v>
      </c>
      <c r="H420" s="136">
        <v>4.1399999999999997</v>
      </c>
      <c r="I420" s="136">
        <v>4.1399999999999997</v>
      </c>
      <c r="J420" s="158"/>
    </row>
    <row r="421" spans="2:10" s="137" customFormat="1" x14ac:dyDescent="0.2">
      <c r="B421" s="157"/>
      <c r="C421" s="138">
        <v>203</v>
      </c>
      <c r="D421" s="138">
        <v>47112</v>
      </c>
      <c r="E421" s="139" t="s">
        <v>710</v>
      </c>
      <c r="F421" s="140">
        <v>13.8</v>
      </c>
      <c r="G421" s="140">
        <v>13.8</v>
      </c>
      <c r="H421" s="140">
        <v>13.8</v>
      </c>
      <c r="I421" s="140">
        <v>13.8</v>
      </c>
      <c r="J421" s="158"/>
    </row>
    <row r="422" spans="2:10" s="137" customFormat="1" x14ac:dyDescent="0.2">
      <c r="B422" s="157"/>
      <c r="C422" s="134">
        <v>204</v>
      </c>
      <c r="D422" s="134">
        <v>47191</v>
      </c>
      <c r="E422" s="135" t="s">
        <v>711</v>
      </c>
      <c r="F422" s="136">
        <v>11.04</v>
      </c>
      <c r="G422" s="136">
        <v>11.04</v>
      </c>
      <c r="H422" s="136">
        <v>11.04</v>
      </c>
      <c r="I422" s="136">
        <v>11.04</v>
      </c>
      <c r="J422" s="158"/>
    </row>
    <row r="423" spans="2:10" s="137" customFormat="1" x14ac:dyDescent="0.2">
      <c r="B423" s="157"/>
      <c r="C423" s="138">
        <v>201</v>
      </c>
      <c r="D423" s="138">
        <v>47192</v>
      </c>
      <c r="E423" s="139" t="s">
        <v>332</v>
      </c>
      <c r="F423" s="140">
        <v>4.1399999999999997</v>
      </c>
      <c r="G423" s="140">
        <v>4.1399999999999997</v>
      </c>
      <c r="H423" s="140">
        <v>4.1399999999999997</v>
      </c>
      <c r="I423" s="140">
        <v>4.1399999999999997</v>
      </c>
      <c r="J423" s="158"/>
    </row>
    <row r="424" spans="2:10" s="137" customFormat="1" x14ac:dyDescent="0.2">
      <c r="B424" s="157"/>
      <c r="C424" s="134">
        <v>204</v>
      </c>
      <c r="D424" s="134">
        <v>47241</v>
      </c>
      <c r="E424" s="135" t="s">
        <v>712</v>
      </c>
      <c r="F424" s="136">
        <v>11.04</v>
      </c>
      <c r="G424" s="136">
        <v>11.04</v>
      </c>
      <c r="H424" s="136">
        <v>11.04</v>
      </c>
      <c r="I424" s="136">
        <v>11.04</v>
      </c>
      <c r="J424" s="158"/>
    </row>
    <row r="425" spans="2:10" s="137" customFormat="1" x14ac:dyDescent="0.2">
      <c r="B425" s="157"/>
      <c r="C425" s="138">
        <v>203</v>
      </c>
      <c r="D425" s="138">
        <v>47242</v>
      </c>
      <c r="E425" s="139" t="s">
        <v>346</v>
      </c>
      <c r="F425" s="140">
        <v>13.8</v>
      </c>
      <c r="G425" s="140">
        <v>13.8</v>
      </c>
      <c r="H425" s="140">
        <v>13.8</v>
      </c>
      <c r="I425" s="140">
        <v>13.8</v>
      </c>
      <c r="J425" s="158"/>
    </row>
    <row r="426" spans="2:10" s="137" customFormat="1" x14ac:dyDescent="0.2">
      <c r="B426" s="157"/>
      <c r="C426" s="134">
        <v>202</v>
      </c>
      <c r="D426" s="134">
        <v>47521</v>
      </c>
      <c r="E426" s="135" t="s">
        <v>342</v>
      </c>
      <c r="F426" s="136">
        <v>6.9</v>
      </c>
      <c r="G426" s="136">
        <v>6.9</v>
      </c>
      <c r="H426" s="136">
        <v>6.9</v>
      </c>
      <c r="I426" s="136">
        <v>6.9</v>
      </c>
      <c r="J426" s="158"/>
    </row>
    <row r="427" spans="2:10" s="137" customFormat="1" x14ac:dyDescent="0.2">
      <c r="B427" s="157"/>
      <c r="C427" s="138">
        <v>204</v>
      </c>
      <c r="D427" s="138">
        <v>47522</v>
      </c>
      <c r="E427" s="139" t="s">
        <v>382</v>
      </c>
      <c r="F427" s="140">
        <v>11.04</v>
      </c>
      <c r="G427" s="140">
        <v>11.04</v>
      </c>
      <c r="H427" s="140">
        <v>11.04</v>
      </c>
      <c r="I427" s="140">
        <v>11.04</v>
      </c>
      <c r="J427" s="158"/>
    </row>
    <row r="428" spans="2:10" s="137" customFormat="1" x14ac:dyDescent="0.2">
      <c r="B428" s="157"/>
      <c r="C428" s="134">
        <v>201</v>
      </c>
      <c r="D428" s="134">
        <v>47611</v>
      </c>
      <c r="E428" s="135" t="s">
        <v>713</v>
      </c>
      <c r="F428" s="136">
        <v>4.1399999999999997</v>
      </c>
      <c r="G428" s="136">
        <v>4.1399999999999997</v>
      </c>
      <c r="H428" s="136">
        <v>4.1399999999999997</v>
      </c>
      <c r="I428" s="136">
        <v>4.1399999999999997</v>
      </c>
      <c r="J428" s="158"/>
    </row>
    <row r="429" spans="2:10" s="137" customFormat="1" x14ac:dyDescent="0.2">
      <c r="B429" s="157"/>
      <c r="C429" s="138">
        <v>204</v>
      </c>
      <c r="D429" s="138">
        <v>47612</v>
      </c>
      <c r="E429" s="139" t="s">
        <v>383</v>
      </c>
      <c r="F429" s="140">
        <v>11.04</v>
      </c>
      <c r="G429" s="140">
        <v>11.04</v>
      </c>
      <c r="H429" s="140">
        <v>11.04</v>
      </c>
      <c r="I429" s="140">
        <v>11.04</v>
      </c>
      <c r="J429" s="158"/>
    </row>
    <row r="430" spans="2:10" s="137" customFormat="1" x14ac:dyDescent="0.2">
      <c r="B430" s="157"/>
      <c r="C430" s="134">
        <v>201</v>
      </c>
      <c r="D430" s="134">
        <v>47731</v>
      </c>
      <c r="E430" s="135" t="s">
        <v>333</v>
      </c>
      <c r="F430" s="136">
        <v>4.1399999999999997</v>
      </c>
      <c r="G430" s="136">
        <v>4.1399999999999997</v>
      </c>
      <c r="H430" s="136">
        <v>4.1399999999999997</v>
      </c>
      <c r="I430" s="136">
        <v>4.1399999999999997</v>
      </c>
      <c r="J430" s="158"/>
    </row>
    <row r="431" spans="2:10" s="137" customFormat="1" x14ac:dyDescent="0.2">
      <c r="B431" s="157"/>
      <c r="C431" s="138">
        <v>204</v>
      </c>
      <c r="D431" s="138">
        <v>47732</v>
      </c>
      <c r="E431" s="139" t="s">
        <v>714</v>
      </c>
      <c r="F431" s="140">
        <v>11.04</v>
      </c>
      <c r="G431" s="140">
        <v>11.04</v>
      </c>
      <c r="H431" s="140">
        <v>11.04</v>
      </c>
      <c r="I431" s="140">
        <v>11.04</v>
      </c>
      <c r="J431" s="158"/>
    </row>
    <row r="432" spans="2:10" s="137" customFormat="1" x14ac:dyDescent="0.2">
      <c r="B432" s="157"/>
      <c r="C432" s="134">
        <v>201</v>
      </c>
      <c r="D432" s="134">
        <v>47811</v>
      </c>
      <c r="E432" s="135" t="s">
        <v>334</v>
      </c>
      <c r="F432" s="136">
        <v>4.1399999999999997</v>
      </c>
      <c r="G432" s="136">
        <v>4.1399999999999997</v>
      </c>
      <c r="H432" s="136">
        <v>4.1399999999999997</v>
      </c>
      <c r="I432" s="136">
        <v>4.1399999999999997</v>
      </c>
      <c r="J432" s="158"/>
    </row>
    <row r="433" spans="2:10" s="137" customFormat="1" x14ac:dyDescent="0.2">
      <c r="B433" s="157"/>
      <c r="C433" s="138">
        <v>204</v>
      </c>
      <c r="D433" s="138">
        <v>47812</v>
      </c>
      <c r="E433" s="139" t="s">
        <v>715</v>
      </c>
      <c r="F433" s="140">
        <v>11.04</v>
      </c>
      <c r="G433" s="140">
        <v>11.04</v>
      </c>
      <c r="H433" s="140">
        <v>11.04</v>
      </c>
      <c r="I433" s="140">
        <v>11.04</v>
      </c>
      <c r="J433" s="158"/>
    </row>
    <row r="434" spans="2:10" s="137" customFormat="1" x14ac:dyDescent="0.2">
      <c r="B434" s="157"/>
      <c r="C434" s="134">
        <v>203</v>
      </c>
      <c r="D434" s="134">
        <v>47813</v>
      </c>
      <c r="E434" s="135" t="s">
        <v>347</v>
      </c>
      <c r="F434" s="136">
        <v>13.8</v>
      </c>
      <c r="G434" s="136">
        <v>13.8</v>
      </c>
      <c r="H434" s="136">
        <v>13.8</v>
      </c>
      <c r="I434" s="136">
        <v>13.8</v>
      </c>
      <c r="J434" s="158"/>
    </row>
    <row r="435" spans="2:10" s="137" customFormat="1" x14ac:dyDescent="0.2">
      <c r="B435" s="157"/>
      <c r="C435" s="138">
        <v>201</v>
      </c>
      <c r="D435" s="138">
        <v>47911</v>
      </c>
      <c r="E435" s="139" t="s">
        <v>335</v>
      </c>
      <c r="F435" s="140">
        <v>4.1399999999999997</v>
      </c>
      <c r="G435" s="140">
        <v>4.1399999999999997</v>
      </c>
      <c r="H435" s="140">
        <v>4.1399999999999997</v>
      </c>
      <c r="I435" s="140">
        <v>4.1399999999999997</v>
      </c>
      <c r="J435" s="158"/>
    </row>
    <row r="436" spans="2:10" s="137" customFormat="1" x14ac:dyDescent="0.2">
      <c r="B436" s="157"/>
      <c r="C436" s="134">
        <v>202</v>
      </c>
      <c r="D436" s="134">
        <v>47912</v>
      </c>
      <c r="E436" s="135" t="s">
        <v>716</v>
      </c>
      <c r="F436" s="136">
        <v>6.9</v>
      </c>
      <c r="G436" s="136">
        <v>6.9</v>
      </c>
      <c r="H436" s="136">
        <v>6.9</v>
      </c>
      <c r="I436" s="136">
        <v>6.9</v>
      </c>
      <c r="J436" s="158"/>
    </row>
    <row r="437" spans="2:10" s="137" customFormat="1" x14ac:dyDescent="0.2">
      <c r="B437" s="157"/>
      <c r="C437" s="138">
        <v>203</v>
      </c>
      <c r="D437" s="138">
        <v>47913</v>
      </c>
      <c r="E437" s="139" t="s">
        <v>717</v>
      </c>
      <c r="F437" s="140">
        <v>13.8</v>
      </c>
      <c r="G437" s="140">
        <v>13.8</v>
      </c>
      <c r="H437" s="140">
        <v>13.8</v>
      </c>
      <c r="I437" s="140">
        <v>13.8</v>
      </c>
      <c r="J437" s="158"/>
    </row>
    <row r="438" spans="2:10" s="137" customFormat="1" x14ac:dyDescent="0.2">
      <c r="B438" s="157"/>
      <c r="C438" s="134">
        <v>204</v>
      </c>
      <c r="D438" s="134">
        <v>47914</v>
      </c>
      <c r="E438" s="135" t="s">
        <v>718</v>
      </c>
      <c r="F438" s="136">
        <v>11.04</v>
      </c>
      <c r="G438" s="136">
        <v>11.04</v>
      </c>
      <c r="H438" s="136">
        <v>11.04</v>
      </c>
      <c r="I438" s="136">
        <v>11.04</v>
      </c>
      <c r="J438" s="158"/>
    </row>
    <row r="439" spans="2:10" s="137" customFormat="1" x14ac:dyDescent="0.2">
      <c r="B439" s="157"/>
      <c r="C439" s="138">
        <v>201</v>
      </c>
      <c r="D439" s="138">
        <v>47921</v>
      </c>
      <c r="E439" s="139" t="s">
        <v>336</v>
      </c>
      <c r="F439" s="140">
        <v>4.1399999999999997</v>
      </c>
      <c r="G439" s="140">
        <v>4.1399999999999997</v>
      </c>
      <c r="H439" s="140">
        <v>4.1399999999999997</v>
      </c>
      <c r="I439" s="140">
        <v>4.1399999999999997</v>
      </c>
      <c r="J439" s="158"/>
    </row>
    <row r="440" spans="2:10" s="137" customFormat="1" x14ac:dyDescent="0.2">
      <c r="B440" s="157"/>
      <c r="C440" s="134">
        <v>202</v>
      </c>
      <c r="D440" s="134">
        <v>47922</v>
      </c>
      <c r="E440" s="135" t="s">
        <v>719</v>
      </c>
      <c r="F440" s="136">
        <v>6.9</v>
      </c>
      <c r="G440" s="136">
        <v>6.9</v>
      </c>
      <c r="H440" s="136">
        <v>6.9</v>
      </c>
      <c r="I440" s="136">
        <v>6.9</v>
      </c>
      <c r="J440" s="158"/>
    </row>
    <row r="441" spans="2:10" s="137" customFormat="1" x14ac:dyDescent="0.2">
      <c r="B441" s="157"/>
      <c r="C441" s="138">
        <v>203</v>
      </c>
      <c r="D441" s="138">
        <v>47923</v>
      </c>
      <c r="E441" s="139" t="s">
        <v>720</v>
      </c>
      <c r="F441" s="140">
        <v>13.8</v>
      </c>
      <c r="G441" s="140">
        <v>13.8</v>
      </c>
      <c r="H441" s="140">
        <v>13.8</v>
      </c>
      <c r="I441" s="140">
        <v>13.8</v>
      </c>
      <c r="J441" s="158"/>
    </row>
    <row r="442" spans="2:10" s="137" customFormat="1" x14ac:dyDescent="0.2">
      <c r="B442" s="157"/>
      <c r="C442" s="134">
        <v>204</v>
      </c>
      <c r="D442" s="134">
        <v>47924</v>
      </c>
      <c r="E442" s="135" t="s">
        <v>721</v>
      </c>
      <c r="F442" s="136">
        <v>11.04</v>
      </c>
      <c r="G442" s="136">
        <v>11.04</v>
      </c>
      <c r="H442" s="136">
        <v>11.04</v>
      </c>
      <c r="I442" s="136">
        <v>11.04</v>
      </c>
      <c r="J442" s="158"/>
    </row>
    <row r="443" spans="2:10" s="137" customFormat="1" x14ac:dyDescent="0.2">
      <c r="B443" s="157"/>
      <c r="C443" s="138">
        <v>201</v>
      </c>
      <c r="D443" s="138">
        <v>47991</v>
      </c>
      <c r="E443" s="139" t="s">
        <v>337</v>
      </c>
      <c r="F443" s="140">
        <v>4.1399999999999997</v>
      </c>
      <c r="G443" s="140">
        <v>4.1399999999999997</v>
      </c>
      <c r="H443" s="140">
        <v>4.1399999999999997</v>
      </c>
      <c r="I443" s="140">
        <v>4.1399999999999997</v>
      </c>
      <c r="J443" s="158"/>
    </row>
    <row r="444" spans="2:10" s="137" customFormat="1" x14ac:dyDescent="0.2">
      <c r="B444" s="157"/>
      <c r="C444" s="134">
        <v>202</v>
      </c>
      <c r="D444" s="134">
        <v>47992</v>
      </c>
      <c r="E444" s="135" t="s">
        <v>722</v>
      </c>
      <c r="F444" s="136">
        <v>6.9</v>
      </c>
      <c r="G444" s="136">
        <v>6.9</v>
      </c>
      <c r="H444" s="136">
        <v>6.9</v>
      </c>
      <c r="I444" s="136">
        <v>6.9</v>
      </c>
      <c r="J444" s="158"/>
    </row>
    <row r="445" spans="2:10" s="137" customFormat="1" x14ac:dyDescent="0.2">
      <c r="B445" s="157"/>
      <c r="C445" s="138">
        <v>203</v>
      </c>
      <c r="D445" s="138">
        <v>47993</v>
      </c>
      <c r="E445" s="139" t="s">
        <v>348</v>
      </c>
      <c r="F445" s="140">
        <v>13.8</v>
      </c>
      <c r="G445" s="140">
        <v>13.8</v>
      </c>
      <c r="H445" s="140">
        <v>13.8</v>
      </c>
      <c r="I445" s="140">
        <v>13.8</v>
      </c>
      <c r="J445" s="158"/>
    </row>
    <row r="446" spans="2:10" s="137" customFormat="1" x14ac:dyDescent="0.2">
      <c r="B446" s="157"/>
      <c r="C446" s="134">
        <v>204</v>
      </c>
      <c r="D446" s="134">
        <v>47994</v>
      </c>
      <c r="E446" s="135" t="s">
        <v>384</v>
      </c>
      <c r="F446" s="136">
        <v>11.04</v>
      </c>
      <c r="G446" s="136">
        <v>11.04</v>
      </c>
      <c r="H446" s="136">
        <v>11.04</v>
      </c>
      <c r="I446" s="136">
        <v>11.04</v>
      </c>
      <c r="J446" s="158"/>
    </row>
    <row r="447" spans="2:10" s="137" customFormat="1" x14ac:dyDescent="0.2">
      <c r="B447" s="157"/>
      <c r="C447" s="138">
        <v>301</v>
      </c>
      <c r="D447" s="138">
        <v>58111</v>
      </c>
      <c r="E447" s="139" t="s">
        <v>402</v>
      </c>
      <c r="F447" s="140">
        <v>4.1399999999999997</v>
      </c>
      <c r="G447" s="140">
        <v>4.1399999999999997</v>
      </c>
      <c r="H447" s="140">
        <v>4.1399999999999997</v>
      </c>
      <c r="I447" s="140">
        <v>4.1399999999999997</v>
      </c>
      <c r="J447" s="158"/>
    </row>
    <row r="448" spans="2:10" s="137" customFormat="1" x14ac:dyDescent="0.2">
      <c r="B448" s="157"/>
      <c r="C448" s="134">
        <v>104</v>
      </c>
      <c r="D448" s="134">
        <v>58112</v>
      </c>
      <c r="E448" s="135" t="s">
        <v>324</v>
      </c>
      <c r="F448" s="136">
        <v>8</v>
      </c>
      <c r="G448" s="136">
        <v>8</v>
      </c>
      <c r="H448" s="136">
        <v>8</v>
      </c>
      <c r="I448" s="136">
        <v>8</v>
      </c>
      <c r="J448" s="158"/>
    </row>
    <row r="449" spans="2:10" s="137" customFormat="1" x14ac:dyDescent="0.2">
      <c r="B449" s="157"/>
      <c r="C449" s="138">
        <v>101</v>
      </c>
      <c r="D449" s="138">
        <v>58113</v>
      </c>
      <c r="E449" s="139" t="s">
        <v>187</v>
      </c>
      <c r="F449" s="140">
        <v>4.1399999999999997</v>
      </c>
      <c r="G449" s="140">
        <v>4.1399999999999997</v>
      </c>
      <c r="H449" s="140">
        <v>4.1399999999999997</v>
      </c>
      <c r="I449" s="140">
        <v>4.1399999999999997</v>
      </c>
      <c r="J449" s="158"/>
    </row>
    <row r="450" spans="2:10" s="137" customFormat="1" x14ac:dyDescent="0.2">
      <c r="B450" s="157"/>
      <c r="C450" s="134">
        <v>301</v>
      </c>
      <c r="D450" s="134">
        <v>60201</v>
      </c>
      <c r="E450" s="135" t="s">
        <v>403</v>
      </c>
      <c r="F450" s="136">
        <v>4.1399999999999997</v>
      </c>
      <c r="G450" s="136">
        <v>4.1399999999999997</v>
      </c>
      <c r="H450" s="136">
        <v>4.1399999999999997</v>
      </c>
      <c r="I450" s="136">
        <v>4.1399999999999997</v>
      </c>
      <c r="J450" s="158"/>
    </row>
    <row r="451" spans="2:10" s="137" customFormat="1" x14ac:dyDescent="0.2">
      <c r="B451" s="157"/>
      <c r="C451" s="138">
        <v>304</v>
      </c>
      <c r="D451" s="138">
        <v>60202</v>
      </c>
      <c r="E451" s="139" t="s">
        <v>541</v>
      </c>
      <c r="F451" s="140">
        <v>9.66</v>
      </c>
      <c r="G451" s="140">
        <v>9.66</v>
      </c>
      <c r="H451" s="140">
        <v>9.66</v>
      </c>
      <c r="I451" s="140">
        <v>9.66</v>
      </c>
      <c r="J451" s="158"/>
    </row>
    <row r="452" spans="2:10" s="137" customFormat="1" x14ac:dyDescent="0.2">
      <c r="B452" s="157"/>
      <c r="C452" s="134">
        <v>401</v>
      </c>
      <c r="D452" s="134">
        <v>64991</v>
      </c>
      <c r="E452" s="135" t="s">
        <v>584</v>
      </c>
      <c r="F452" s="136">
        <v>11.04</v>
      </c>
      <c r="G452" s="136">
        <v>12</v>
      </c>
      <c r="H452" s="136">
        <v>12.54</v>
      </c>
      <c r="I452" s="136">
        <v>13.1</v>
      </c>
      <c r="J452" s="158"/>
    </row>
    <row r="453" spans="2:10" s="137" customFormat="1" x14ac:dyDescent="0.2">
      <c r="B453" s="157"/>
      <c r="C453" s="138">
        <v>204</v>
      </c>
      <c r="D453" s="138">
        <v>64992</v>
      </c>
      <c r="E453" s="139" t="s">
        <v>385</v>
      </c>
      <c r="F453" s="140">
        <v>11.04</v>
      </c>
      <c r="G453" s="140">
        <v>11.04</v>
      </c>
      <c r="H453" s="140">
        <v>11.04</v>
      </c>
      <c r="I453" s="140">
        <v>11.04</v>
      </c>
      <c r="J453" s="158"/>
    </row>
    <row r="454" spans="2:10" s="137" customFormat="1" x14ac:dyDescent="0.2">
      <c r="B454" s="157"/>
      <c r="C454" s="134">
        <v>303</v>
      </c>
      <c r="D454" s="134">
        <v>64993</v>
      </c>
      <c r="E454" s="135" t="s">
        <v>444</v>
      </c>
      <c r="F454" s="136">
        <v>13.8</v>
      </c>
      <c r="G454" s="136">
        <v>13.8</v>
      </c>
      <c r="H454" s="136">
        <v>13.8</v>
      </c>
      <c r="I454" s="136">
        <v>13.8</v>
      </c>
      <c r="J454" s="158"/>
    </row>
    <row r="455" spans="2:10" s="137" customFormat="1" x14ac:dyDescent="0.2">
      <c r="B455" s="157"/>
      <c r="C455" s="138">
        <v>401</v>
      </c>
      <c r="D455" s="138">
        <v>66111</v>
      </c>
      <c r="E455" s="139" t="s">
        <v>585</v>
      </c>
      <c r="F455" s="140">
        <v>11.04</v>
      </c>
      <c r="G455" s="140">
        <v>12</v>
      </c>
      <c r="H455" s="140">
        <v>12.54</v>
      </c>
      <c r="I455" s="140">
        <v>13.1</v>
      </c>
      <c r="J455" s="158"/>
    </row>
    <row r="456" spans="2:10" s="137" customFormat="1" x14ac:dyDescent="0.2">
      <c r="B456" s="157"/>
      <c r="C456" s="134">
        <v>304</v>
      </c>
      <c r="D456" s="134">
        <v>66112</v>
      </c>
      <c r="E456" s="135" t="s">
        <v>490</v>
      </c>
      <c r="F456" s="136">
        <v>9.66</v>
      </c>
      <c r="G456" s="136">
        <v>9.66</v>
      </c>
      <c r="H456" s="136">
        <v>9.66</v>
      </c>
      <c r="I456" s="136">
        <v>9.66</v>
      </c>
      <c r="J456" s="158"/>
    </row>
    <row r="457" spans="2:10" s="137" customFormat="1" x14ac:dyDescent="0.2">
      <c r="B457" s="157"/>
      <c r="C457" s="138">
        <v>302</v>
      </c>
      <c r="D457" s="138">
        <v>69101</v>
      </c>
      <c r="E457" s="139" t="s">
        <v>418</v>
      </c>
      <c r="F457" s="140">
        <v>6.9</v>
      </c>
      <c r="G457" s="140">
        <v>8.66</v>
      </c>
      <c r="H457" s="140">
        <v>8.66</v>
      </c>
      <c r="I457" s="140">
        <v>8.66</v>
      </c>
      <c r="J457" s="158"/>
    </row>
    <row r="458" spans="2:10" s="137" customFormat="1" x14ac:dyDescent="0.2">
      <c r="B458" s="157"/>
      <c r="C458" s="134">
        <v>304</v>
      </c>
      <c r="D458" s="134">
        <v>69102</v>
      </c>
      <c r="E458" s="135" t="s">
        <v>542</v>
      </c>
      <c r="F458" s="136">
        <v>9.66</v>
      </c>
      <c r="G458" s="136">
        <v>7.66</v>
      </c>
      <c r="H458" s="136">
        <v>7.66</v>
      </c>
      <c r="I458" s="136">
        <v>7.66</v>
      </c>
      <c r="J458" s="158"/>
    </row>
    <row r="459" spans="2:10" s="137" customFormat="1" x14ac:dyDescent="0.2">
      <c r="B459" s="157"/>
      <c r="C459" s="138">
        <v>302</v>
      </c>
      <c r="D459" s="138">
        <v>69201</v>
      </c>
      <c r="E459" s="139" t="s">
        <v>419</v>
      </c>
      <c r="F459" s="140">
        <v>6.9</v>
      </c>
      <c r="G459" s="140">
        <v>8.66</v>
      </c>
      <c r="H459" s="140">
        <v>8.66</v>
      </c>
      <c r="I459" s="140">
        <v>8.66</v>
      </c>
      <c r="J459" s="158"/>
    </row>
    <row r="460" spans="2:10" s="137" customFormat="1" x14ac:dyDescent="0.2">
      <c r="B460" s="157"/>
      <c r="C460" s="134">
        <v>304</v>
      </c>
      <c r="D460" s="134">
        <v>69202</v>
      </c>
      <c r="E460" s="135" t="s">
        <v>543</v>
      </c>
      <c r="F460" s="136">
        <v>9.66</v>
      </c>
      <c r="G460" s="136">
        <v>7.66</v>
      </c>
      <c r="H460" s="136">
        <v>7.66</v>
      </c>
      <c r="I460" s="136">
        <v>7.66</v>
      </c>
      <c r="J460" s="158"/>
    </row>
    <row r="461" spans="2:10" s="137" customFormat="1" x14ac:dyDescent="0.2">
      <c r="B461" s="157"/>
      <c r="C461" s="138">
        <v>302</v>
      </c>
      <c r="D461" s="138">
        <v>70101</v>
      </c>
      <c r="E461" s="139" t="s">
        <v>420</v>
      </c>
      <c r="F461" s="140">
        <v>6.9</v>
      </c>
      <c r="G461" s="140">
        <v>8.66</v>
      </c>
      <c r="H461" s="140">
        <v>8.66</v>
      </c>
      <c r="I461" s="140">
        <v>8.66</v>
      </c>
      <c r="J461" s="158"/>
    </row>
    <row r="462" spans="2:10" s="137" customFormat="1" x14ac:dyDescent="0.2">
      <c r="B462" s="157"/>
      <c r="C462" s="134">
        <v>304</v>
      </c>
      <c r="D462" s="134">
        <v>70102</v>
      </c>
      <c r="E462" s="135" t="s">
        <v>544</v>
      </c>
      <c r="F462" s="136">
        <v>9.66</v>
      </c>
      <c r="G462" s="136">
        <v>7.66</v>
      </c>
      <c r="H462" s="136">
        <v>7.66</v>
      </c>
      <c r="I462" s="136">
        <v>7.66</v>
      </c>
      <c r="J462" s="158"/>
    </row>
    <row r="463" spans="2:10" s="137" customFormat="1" x14ac:dyDescent="0.2">
      <c r="B463" s="157"/>
      <c r="C463" s="138">
        <v>302</v>
      </c>
      <c r="D463" s="138">
        <v>70201</v>
      </c>
      <c r="E463" s="139" t="s">
        <v>421</v>
      </c>
      <c r="F463" s="140">
        <v>6.9</v>
      </c>
      <c r="G463" s="140">
        <v>8.66</v>
      </c>
      <c r="H463" s="140">
        <v>8.66</v>
      </c>
      <c r="I463" s="140">
        <v>8.66</v>
      </c>
      <c r="J463" s="158"/>
    </row>
    <row r="464" spans="2:10" s="137" customFormat="1" x14ac:dyDescent="0.2">
      <c r="B464" s="157"/>
      <c r="C464" s="134">
        <v>304</v>
      </c>
      <c r="D464" s="134">
        <v>70202</v>
      </c>
      <c r="E464" s="135" t="s">
        <v>723</v>
      </c>
      <c r="F464" s="136">
        <v>9.66</v>
      </c>
      <c r="G464" s="136">
        <v>7.66</v>
      </c>
      <c r="H464" s="136">
        <v>7.66</v>
      </c>
      <c r="I464" s="136">
        <v>7.66</v>
      </c>
      <c r="J464" s="158"/>
    </row>
    <row r="465" spans="2:10" s="137" customFormat="1" x14ac:dyDescent="0.2">
      <c r="B465" s="157"/>
      <c r="C465" s="138">
        <v>302</v>
      </c>
      <c r="D465" s="138">
        <v>71111</v>
      </c>
      <c r="E465" s="139" t="s">
        <v>724</v>
      </c>
      <c r="F465" s="140">
        <v>6.9</v>
      </c>
      <c r="G465" s="140">
        <v>8.66</v>
      </c>
      <c r="H465" s="140">
        <v>8.66</v>
      </c>
      <c r="I465" s="140">
        <v>8.66</v>
      </c>
      <c r="J465" s="158"/>
    </row>
    <row r="466" spans="2:10" s="137" customFormat="1" x14ac:dyDescent="0.2">
      <c r="B466" s="157"/>
      <c r="C466" s="134">
        <v>304</v>
      </c>
      <c r="D466" s="134">
        <v>71112</v>
      </c>
      <c r="E466" s="135" t="s">
        <v>725</v>
      </c>
      <c r="F466" s="136">
        <v>9.66</v>
      </c>
      <c r="G466" s="136">
        <v>7.66</v>
      </c>
      <c r="H466" s="136">
        <v>7.66</v>
      </c>
      <c r="I466" s="136">
        <v>7.66</v>
      </c>
      <c r="J466" s="158"/>
    </row>
    <row r="467" spans="2:10" s="137" customFormat="1" x14ac:dyDescent="0.2">
      <c r="B467" s="157"/>
      <c r="C467" s="138">
        <v>302</v>
      </c>
      <c r="D467" s="138">
        <v>71121</v>
      </c>
      <c r="E467" s="139" t="s">
        <v>726</v>
      </c>
      <c r="F467" s="140">
        <v>6.9</v>
      </c>
      <c r="G467" s="140">
        <v>8.66</v>
      </c>
      <c r="H467" s="140">
        <v>8.66</v>
      </c>
      <c r="I467" s="140">
        <v>8.66</v>
      </c>
      <c r="J467" s="158"/>
    </row>
    <row r="468" spans="2:10" s="137" customFormat="1" x14ac:dyDescent="0.2">
      <c r="B468" s="157"/>
      <c r="C468" s="134">
        <v>304</v>
      </c>
      <c r="D468" s="134">
        <v>71122</v>
      </c>
      <c r="E468" s="135" t="s">
        <v>727</v>
      </c>
      <c r="F468" s="136">
        <v>9.66</v>
      </c>
      <c r="G468" s="136">
        <v>7.66</v>
      </c>
      <c r="H468" s="136">
        <v>7.66</v>
      </c>
      <c r="I468" s="136">
        <v>7.66</v>
      </c>
      <c r="J468" s="158"/>
    </row>
    <row r="469" spans="2:10" s="137" customFormat="1" x14ac:dyDescent="0.2">
      <c r="B469" s="157"/>
      <c r="C469" s="138">
        <v>302</v>
      </c>
      <c r="D469" s="138">
        <v>71201</v>
      </c>
      <c r="E469" s="139" t="s">
        <v>422</v>
      </c>
      <c r="F469" s="140">
        <v>6.9</v>
      </c>
      <c r="G469" s="140">
        <v>8.66</v>
      </c>
      <c r="H469" s="140">
        <v>8.66</v>
      </c>
      <c r="I469" s="140">
        <v>8.66</v>
      </c>
      <c r="J469" s="158"/>
    </row>
    <row r="470" spans="2:10" s="137" customFormat="1" x14ac:dyDescent="0.2">
      <c r="B470" s="157"/>
      <c r="C470" s="134">
        <v>304</v>
      </c>
      <c r="D470" s="134">
        <v>71202</v>
      </c>
      <c r="E470" s="135" t="s">
        <v>545</v>
      </c>
      <c r="F470" s="136">
        <v>9.66</v>
      </c>
      <c r="G470" s="136">
        <v>7.66</v>
      </c>
      <c r="H470" s="136">
        <v>7.66</v>
      </c>
      <c r="I470" s="136">
        <v>7.66</v>
      </c>
      <c r="J470" s="158"/>
    </row>
    <row r="471" spans="2:10" s="137" customFormat="1" x14ac:dyDescent="0.2">
      <c r="B471" s="157"/>
      <c r="C471" s="138">
        <v>302</v>
      </c>
      <c r="D471" s="138">
        <v>72101</v>
      </c>
      <c r="E471" s="139" t="s">
        <v>728</v>
      </c>
      <c r="F471" s="140">
        <v>6.9</v>
      </c>
      <c r="G471" s="140">
        <v>8.66</v>
      </c>
      <c r="H471" s="140">
        <v>8.66</v>
      </c>
      <c r="I471" s="140">
        <v>8.66</v>
      </c>
      <c r="J471" s="158"/>
    </row>
    <row r="472" spans="2:10" s="137" customFormat="1" x14ac:dyDescent="0.2">
      <c r="B472" s="157"/>
      <c r="C472" s="134">
        <v>304</v>
      </c>
      <c r="D472" s="134">
        <v>72102</v>
      </c>
      <c r="E472" s="135" t="s">
        <v>729</v>
      </c>
      <c r="F472" s="136">
        <v>9.66</v>
      </c>
      <c r="G472" s="136">
        <v>7.66</v>
      </c>
      <c r="H472" s="136">
        <v>7.66</v>
      </c>
      <c r="I472" s="136">
        <v>7.66</v>
      </c>
      <c r="J472" s="158"/>
    </row>
    <row r="473" spans="2:10" s="137" customFormat="1" x14ac:dyDescent="0.2">
      <c r="B473" s="157"/>
      <c r="C473" s="138">
        <v>302</v>
      </c>
      <c r="D473" s="138">
        <v>72201</v>
      </c>
      <c r="E473" s="139" t="s">
        <v>730</v>
      </c>
      <c r="F473" s="140">
        <v>6.9</v>
      </c>
      <c r="G473" s="140">
        <v>8.66</v>
      </c>
      <c r="H473" s="140">
        <v>8.66</v>
      </c>
      <c r="I473" s="140">
        <v>8.66</v>
      </c>
      <c r="J473" s="158"/>
    </row>
    <row r="474" spans="2:10" s="137" customFormat="1" x14ac:dyDescent="0.2">
      <c r="B474" s="157"/>
      <c r="C474" s="134">
        <v>304</v>
      </c>
      <c r="D474" s="134">
        <v>72202</v>
      </c>
      <c r="E474" s="135" t="s">
        <v>731</v>
      </c>
      <c r="F474" s="136">
        <v>9.66</v>
      </c>
      <c r="G474" s="136">
        <v>7.66</v>
      </c>
      <c r="H474" s="136">
        <v>7.66</v>
      </c>
      <c r="I474" s="136">
        <v>7.66</v>
      </c>
      <c r="J474" s="158"/>
    </row>
    <row r="475" spans="2:10" s="137" customFormat="1" x14ac:dyDescent="0.2">
      <c r="B475" s="157"/>
      <c r="C475" s="138">
        <v>302</v>
      </c>
      <c r="D475" s="138">
        <v>73201</v>
      </c>
      <c r="E475" s="139" t="s">
        <v>423</v>
      </c>
      <c r="F475" s="140">
        <v>6.9</v>
      </c>
      <c r="G475" s="140">
        <v>8.66</v>
      </c>
      <c r="H475" s="140">
        <v>8.66</v>
      </c>
      <c r="I475" s="140">
        <v>8.66</v>
      </c>
      <c r="J475" s="158"/>
    </row>
    <row r="476" spans="2:10" s="137" customFormat="1" x14ac:dyDescent="0.2">
      <c r="B476" s="157"/>
      <c r="C476" s="134">
        <v>304</v>
      </c>
      <c r="D476" s="134">
        <v>73202</v>
      </c>
      <c r="E476" s="135" t="s">
        <v>546</v>
      </c>
      <c r="F476" s="136">
        <v>9.66</v>
      </c>
      <c r="G476" s="136">
        <v>7.66</v>
      </c>
      <c r="H476" s="136">
        <v>7.66</v>
      </c>
      <c r="I476" s="136">
        <v>7.66</v>
      </c>
      <c r="J476" s="158"/>
    </row>
    <row r="477" spans="2:10" s="137" customFormat="1" x14ac:dyDescent="0.2">
      <c r="B477" s="157"/>
      <c r="C477" s="138">
        <v>302</v>
      </c>
      <c r="D477" s="138">
        <v>74101</v>
      </c>
      <c r="E477" s="139" t="s">
        <v>424</v>
      </c>
      <c r="F477" s="140">
        <v>6.9</v>
      </c>
      <c r="G477" s="140">
        <v>8.66</v>
      </c>
      <c r="H477" s="140">
        <v>8.66</v>
      </c>
      <c r="I477" s="140">
        <v>8.66</v>
      </c>
      <c r="J477" s="158"/>
    </row>
    <row r="478" spans="2:10" s="137" customFormat="1" x14ac:dyDescent="0.2">
      <c r="B478" s="157"/>
      <c r="C478" s="134">
        <v>304</v>
      </c>
      <c r="D478" s="134">
        <v>74102</v>
      </c>
      <c r="E478" s="135" t="s">
        <v>547</v>
      </c>
      <c r="F478" s="136">
        <v>9.66</v>
      </c>
      <c r="G478" s="136">
        <v>7.66</v>
      </c>
      <c r="H478" s="136">
        <v>7.66</v>
      </c>
      <c r="I478" s="136">
        <v>7.66</v>
      </c>
      <c r="J478" s="158"/>
    </row>
    <row r="479" spans="2:10" s="137" customFormat="1" x14ac:dyDescent="0.2">
      <c r="B479" s="157"/>
      <c r="C479" s="138">
        <v>302</v>
      </c>
      <c r="D479" s="138">
        <v>74901</v>
      </c>
      <c r="E479" s="139" t="s">
        <v>425</v>
      </c>
      <c r="F479" s="140">
        <v>6.9</v>
      </c>
      <c r="G479" s="140">
        <v>8.66</v>
      </c>
      <c r="H479" s="140">
        <v>8.66</v>
      </c>
      <c r="I479" s="140">
        <v>8.66</v>
      </c>
      <c r="J479" s="158"/>
    </row>
    <row r="480" spans="2:10" s="137" customFormat="1" x14ac:dyDescent="0.2">
      <c r="B480" s="157"/>
      <c r="C480" s="134">
        <v>304</v>
      </c>
      <c r="D480" s="134">
        <v>74902</v>
      </c>
      <c r="E480" s="135" t="s">
        <v>548</v>
      </c>
      <c r="F480" s="136">
        <v>9.66</v>
      </c>
      <c r="G480" s="136">
        <v>7.66</v>
      </c>
      <c r="H480" s="136">
        <v>7.66</v>
      </c>
      <c r="I480" s="136">
        <v>7.66</v>
      </c>
      <c r="J480" s="158"/>
    </row>
    <row r="481" spans="2:10" s="137" customFormat="1" x14ac:dyDescent="0.2">
      <c r="B481" s="157"/>
      <c r="C481" s="138">
        <v>305</v>
      </c>
      <c r="D481" s="138">
        <v>8523</v>
      </c>
      <c r="E481" s="139" t="s">
        <v>561</v>
      </c>
      <c r="F481" s="140">
        <v>7</v>
      </c>
      <c r="G481" s="140">
        <v>7</v>
      </c>
      <c r="H481" s="140">
        <v>7</v>
      </c>
      <c r="I481" s="140">
        <v>7</v>
      </c>
      <c r="J481" s="158"/>
    </row>
    <row r="482" spans="2:10" s="137" customFormat="1" x14ac:dyDescent="0.2">
      <c r="B482" s="157"/>
      <c r="C482" s="134">
        <v>304</v>
      </c>
      <c r="D482" s="134" t="s">
        <v>732</v>
      </c>
      <c r="E482" s="135" t="s">
        <v>549</v>
      </c>
      <c r="F482" s="136">
        <v>9.66</v>
      </c>
      <c r="G482" s="136">
        <v>9.66</v>
      </c>
      <c r="H482" s="136">
        <v>9.66</v>
      </c>
      <c r="I482" s="136">
        <v>9.66</v>
      </c>
      <c r="J482" s="158"/>
    </row>
    <row r="483" spans="2:10" s="137" customFormat="1" x14ac:dyDescent="0.2">
      <c r="B483" s="157"/>
      <c r="C483" s="138">
        <v>304</v>
      </c>
      <c r="D483" s="138">
        <v>86211</v>
      </c>
      <c r="E483" s="139" t="s">
        <v>733</v>
      </c>
      <c r="F483" s="140">
        <v>9.66</v>
      </c>
      <c r="G483" s="140">
        <v>9.66</v>
      </c>
      <c r="H483" s="140">
        <v>9.66</v>
      </c>
      <c r="I483" s="140">
        <v>9.66</v>
      </c>
      <c r="J483" s="158"/>
    </row>
    <row r="484" spans="2:10" s="137" customFormat="1" x14ac:dyDescent="0.2">
      <c r="B484" s="157"/>
      <c r="C484" s="134">
        <v>304</v>
      </c>
      <c r="D484" s="134">
        <v>86221</v>
      </c>
      <c r="E484" s="135" t="s">
        <v>734</v>
      </c>
      <c r="F484" s="136">
        <v>9.66</v>
      </c>
      <c r="G484" s="136">
        <v>9.66</v>
      </c>
      <c r="H484" s="136">
        <v>9.66</v>
      </c>
      <c r="I484" s="136">
        <v>9.66</v>
      </c>
      <c r="J484" s="158"/>
    </row>
    <row r="485" spans="2:10" s="137" customFormat="1" x14ac:dyDescent="0.2">
      <c r="B485" s="157"/>
      <c r="C485" s="138">
        <v>304</v>
      </c>
      <c r="D485" s="138">
        <v>86911</v>
      </c>
      <c r="E485" s="139" t="s">
        <v>735</v>
      </c>
      <c r="F485" s="140">
        <v>9.66</v>
      </c>
      <c r="G485" s="140">
        <v>9.66</v>
      </c>
      <c r="H485" s="140">
        <v>9.66</v>
      </c>
      <c r="I485" s="140">
        <v>9.66</v>
      </c>
      <c r="J485" s="158"/>
    </row>
    <row r="486" spans="2:10" s="137" customFormat="1" x14ac:dyDescent="0.2">
      <c r="B486" s="157"/>
      <c r="C486" s="134">
        <v>304</v>
      </c>
      <c r="D486" s="134">
        <v>86921</v>
      </c>
      <c r="E486" s="135" t="s">
        <v>736</v>
      </c>
      <c r="F486" s="136">
        <v>9.66</v>
      </c>
      <c r="G486" s="136">
        <v>9.66</v>
      </c>
      <c r="H486" s="136">
        <v>9.66</v>
      </c>
      <c r="I486" s="136">
        <v>9.66</v>
      </c>
      <c r="J486" s="158"/>
    </row>
    <row r="487" spans="2:10" s="137" customFormat="1" x14ac:dyDescent="0.2">
      <c r="B487" s="157"/>
      <c r="C487" s="138">
        <v>304</v>
      </c>
      <c r="D487" s="138">
        <v>86991</v>
      </c>
      <c r="E487" s="139" t="s">
        <v>737</v>
      </c>
      <c r="F487" s="140">
        <v>9.66</v>
      </c>
      <c r="G487" s="140">
        <v>9.66</v>
      </c>
      <c r="H487" s="140">
        <v>9.66</v>
      </c>
      <c r="I487" s="140">
        <v>9.66</v>
      </c>
      <c r="J487" s="158"/>
    </row>
    <row r="488" spans="2:10" s="137" customFormat="1" x14ac:dyDescent="0.2">
      <c r="B488" s="157"/>
      <c r="C488" s="134">
        <v>304</v>
      </c>
      <c r="D488" s="134">
        <v>87101</v>
      </c>
      <c r="E488" s="135" t="s">
        <v>738</v>
      </c>
      <c r="F488" s="136">
        <v>9.66</v>
      </c>
      <c r="G488" s="136">
        <v>9.66</v>
      </c>
      <c r="H488" s="136">
        <v>9.66</v>
      </c>
      <c r="I488" s="136">
        <v>9.66</v>
      </c>
      <c r="J488" s="158"/>
    </row>
    <row r="489" spans="2:10" s="137" customFormat="1" x14ac:dyDescent="0.2">
      <c r="B489" s="157"/>
      <c r="C489" s="138">
        <v>304</v>
      </c>
      <c r="D489" s="138">
        <v>92001</v>
      </c>
      <c r="E489" s="139" t="s">
        <v>552</v>
      </c>
      <c r="F489" s="140">
        <v>9.66</v>
      </c>
      <c r="G489" s="140">
        <v>9.66</v>
      </c>
      <c r="H489" s="140">
        <v>9.66</v>
      </c>
      <c r="I489" s="140">
        <v>9.66</v>
      </c>
      <c r="J489" s="158"/>
    </row>
    <row r="490" spans="2:10" s="137" customFormat="1" x14ac:dyDescent="0.2">
      <c r="B490" s="157"/>
      <c r="C490" s="134">
        <v>304</v>
      </c>
      <c r="D490" s="134">
        <v>93291</v>
      </c>
      <c r="E490" s="135" t="s">
        <v>553</v>
      </c>
      <c r="F490" s="136">
        <v>9.66</v>
      </c>
      <c r="G490" s="136">
        <v>9.66</v>
      </c>
      <c r="H490" s="136">
        <v>9.66</v>
      </c>
      <c r="I490" s="136">
        <v>9.66</v>
      </c>
      <c r="J490" s="158"/>
    </row>
    <row r="491" spans="2:10" s="137" customFormat="1" ht="25.5" x14ac:dyDescent="0.2">
      <c r="B491" s="157"/>
      <c r="C491" s="138">
        <v>304</v>
      </c>
      <c r="D491" s="138">
        <v>5330</v>
      </c>
      <c r="E491" s="141" t="s">
        <v>739</v>
      </c>
      <c r="F491" s="140" t="s">
        <v>740</v>
      </c>
      <c r="G491" s="140">
        <v>10.14</v>
      </c>
      <c r="H491" s="140">
        <v>10.63</v>
      </c>
      <c r="I491" s="140">
        <v>11.04</v>
      </c>
      <c r="J491" s="158"/>
    </row>
    <row r="492" spans="2:10" ht="13.5" thickBot="1" x14ac:dyDescent="0.25">
      <c r="B492" s="159"/>
      <c r="C492" s="160"/>
      <c r="D492" s="160"/>
      <c r="E492" s="161"/>
      <c r="F492" s="162"/>
      <c r="G492" s="162"/>
      <c r="H492" s="162"/>
      <c r="I492" s="162"/>
      <c r="J492" s="163"/>
    </row>
    <row r="493" spans="2:10" x14ac:dyDescent="0.2"/>
  </sheetData>
  <mergeCells count="5">
    <mergeCell ref="C4:C5"/>
    <mergeCell ref="D4:D5"/>
    <mergeCell ref="E4:E5"/>
    <mergeCell ref="F4:I4"/>
    <mergeCell ref="C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29"/>
  <sheetViews>
    <sheetView showGridLines="0" tabSelected="1" workbookViewId="0">
      <selection activeCell="D6" sqref="D6"/>
    </sheetView>
  </sheetViews>
  <sheetFormatPr baseColWidth="10" defaultColWidth="0" defaultRowHeight="15.75" customHeight="1" zeroHeight="1" x14ac:dyDescent="0.2"/>
  <cols>
    <col min="1" max="2" width="2.42578125" style="53" customWidth="1"/>
    <col min="3" max="3" width="7.85546875" style="53" customWidth="1"/>
    <col min="4" max="4" width="89.28515625" style="53" customWidth="1"/>
    <col min="5" max="5" width="8.28515625" style="53" customWidth="1"/>
    <col min="6" max="6" width="13.28515625" style="53" bestFit="1" customWidth="1"/>
    <col min="7" max="7" width="21" style="53" bestFit="1" customWidth="1"/>
    <col min="8" max="9" width="2.42578125" style="53" customWidth="1"/>
    <col min="10" max="10" width="10.85546875" style="53" hidden="1" customWidth="1"/>
    <col min="11" max="26" width="10" style="53" hidden="1" customWidth="1"/>
    <col min="27" max="27" width="0" style="53" hidden="1" customWidth="1"/>
    <col min="28" max="16384" width="14.42578125" style="53" hidden="1"/>
  </cols>
  <sheetData>
    <row r="1" spans="2:26" ht="13.5" thickBot="1" x14ac:dyDescent="0.25">
      <c r="B1" s="52"/>
      <c r="C1" s="201"/>
      <c r="D1" s="202"/>
      <c r="E1" s="202"/>
      <c r="F1" s="202"/>
      <c r="G1" s="203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2:26" ht="12.75" x14ac:dyDescent="0.2">
      <c r="B2" s="88"/>
      <c r="C2" s="89"/>
      <c r="D2" s="90"/>
      <c r="E2" s="90"/>
      <c r="F2" s="90"/>
      <c r="G2" s="90"/>
      <c r="H2" s="91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2:26" ht="18" x14ac:dyDescent="0.2">
      <c r="B3" s="92"/>
      <c r="C3" s="204" t="s">
        <v>779</v>
      </c>
      <c r="D3" s="205"/>
      <c r="E3" s="205"/>
      <c r="F3" s="93" t="s">
        <v>0</v>
      </c>
      <c r="G3" s="94">
        <v>42412</v>
      </c>
      <c r="H3" s="95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2:26" ht="76.5" customHeight="1" thickBot="1" x14ac:dyDescent="0.25">
      <c r="B4" s="92"/>
      <c r="C4" s="206" t="s">
        <v>1</v>
      </c>
      <c r="D4" s="207"/>
      <c r="E4" s="207"/>
      <c r="F4" s="207"/>
      <c r="G4" s="207"/>
      <c r="H4" s="95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2:26" ht="26.25" thickBot="1" x14ac:dyDescent="0.25">
      <c r="B5" s="92"/>
      <c r="C5" s="1" t="s">
        <v>2</v>
      </c>
      <c r="D5" s="4" t="s">
        <v>3</v>
      </c>
      <c r="E5" s="5" t="s">
        <v>4</v>
      </c>
      <c r="F5" s="5" t="s">
        <v>5</v>
      </c>
      <c r="G5" s="6" t="s">
        <v>6</v>
      </c>
      <c r="H5" s="95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2:26" ht="25.5" x14ac:dyDescent="0.2">
      <c r="B6" s="92"/>
      <c r="C6" s="57">
        <v>1</v>
      </c>
      <c r="D6" s="7" t="s">
        <v>7</v>
      </c>
      <c r="E6" s="30">
        <v>1820</v>
      </c>
      <c r="F6" s="96" t="s">
        <v>8</v>
      </c>
      <c r="G6" s="38">
        <v>0.04</v>
      </c>
      <c r="H6" s="95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2:26" ht="25.5" x14ac:dyDescent="0.2">
      <c r="B7" s="92"/>
      <c r="C7" s="54">
        <v>2</v>
      </c>
      <c r="D7" s="9" t="s">
        <v>9</v>
      </c>
      <c r="E7" s="23">
        <v>3220</v>
      </c>
      <c r="F7" s="2" t="s">
        <v>10</v>
      </c>
      <c r="G7" s="11">
        <v>0.04</v>
      </c>
      <c r="H7" s="9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2:26" ht="25.5" x14ac:dyDescent="0.2">
      <c r="B8" s="92"/>
      <c r="C8" s="54">
        <v>3</v>
      </c>
      <c r="D8" s="9" t="s">
        <v>11</v>
      </c>
      <c r="E8" s="23">
        <v>5811</v>
      </c>
      <c r="F8" s="96" t="s">
        <v>8</v>
      </c>
      <c r="G8" s="11">
        <v>0.04</v>
      </c>
      <c r="H8" s="95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2:26" ht="25.5" x14ac:dyDescent="0.2">
      <c r="B9" s="92"/>
      <c r="C9" s="54">
        <v>4</v>
      </c>
      <c r="D9" s="9" t="s">
        <v>12</v>
      </c>
      <c r="E9" s="23">
        <v>5813</v>
      </c>
      <c r="F9" s="96" t="s">
        <v>8</v>
      </c>
      <c r="G9" s="11">
        <v>0.04</v>
      </c>
      <c r="H9" s="95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spans="2:26" ht="25.5" x14ac:dyDescent="0.2">
      <c r="B10" s="92"/>
      <c r="C10" s="54">
        <v>5</v>
      </c>
      <c r="D10" s="9" t="s">
        <v>13</v>
      </c>
      <c r="E10" s="23">
        <v>5911</v>
      </c>
      <c r="F10" s="96" t="s">
        <v>8</v>
      </c>
      <c r="G10" s="11">
        <v>0.04</v>
      </c>
      <c r="H10" s="95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2:26" ht="25.5" x14ac:dyDescent="0.2">
      <c r="B11" s="92"/>
      <c r="C11" s="54">
        <v>6</v>
      </c>
      <c r="D11" s="9" t="s">
        <v>14</v>
      </c>
      <c r="E11" s="23">
        <v>5912</v>
      </c>
      <c r="F11" s="96" t="s">
        <v>8</v>
      </c>
      <c r="G11" s="11">
        <v>0.04</v>
      </c>
      <c r="H11" s="95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2:26" ht="25.5" x14ac:dyDescent="0.2">
      <c r="B12" s="92"/>
      <c r="C12" s="54">
        <v>7</v>
      </c>
      <c r="D12" s="9" t="s">
        <v>15</v>
      </c>
      <c r="E12" s="23">
        <v>5913</v>
      </c>
      <c r="F12" s="96" t="s">
        <v>8</v>
      </c>
      <c r="G12" s="11">
        <v>0.04</v>
      </c>
      <c r="H12" s="95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spans="2:26" ht="25.5" x14ac:dyDescent="0.2">
      <c r="B13" s="92"/>
      <c r="C13" s="54">
        <v>8</v>
      </c>
      <c r="D13" s="9" t="s">
        <v>16</v>
      </c>
      <c r="E13" s="23">
        <v>5914</v>
      </c>
      <c r="F13" s="96" t="s">
        <v>8</v>
      </c>
      <c r="G13" s="11">
        <v>0.04</v>
      </c>
      <c r="H13" s="95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2:26" ht="25.5" x14ac:dyDescent="0.2">
      <c r="B14" s="92"/>
      <c r="C14" s="54">
        <v>9</v>
      </c>
      <c r="D14" s="9" t="s">
        <v>17</v>
      </c>
      <c r="E14" s="23">
        <v>5920</v>
      </c>
      <c r="F14" s="96" t="s">
        <v>8</v>
      </c>
      <c r="G14" s="11">
        <v>0.04</v>
      </c>
      <c r="H14" s="95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2:26" ht="25.5" x14ac:dyDescent="0.2">
      <c r="B15" s="92"/>
      <c r="C15" s="54">
        <v>10</v>
      </c>
      <c r="D15" s="9" t="s">
        <v>18</v>
      </c>
      <c r="E15" s="23">
        <v>6010</v>
      </c>
      <c r="F15" s="96" t="s">
        <v>8</v>
      </c>
      <c r="G15" s="11">
        <v>0.04</v>
      </c>
      <c r="H15" s="95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2:26" ht="25.5" x14ac:dyDescent="0.2">
      <c r="B16" s="92"/>
      <c r="C16" s="54">
        <v>11</v>
      </c>
      <c r="D16" s="9" t="s">
        <v>19</v>
      </c>
      <c r="E16" s="23">
        <v>6020</v>
      </c>
      <c r="F16" s="96" t="s">
        <v>8</v>
      </c>
      <c r="G16" s="11">
        <v>0.04</v>
      </c>
      <c r="H16" s="95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2:26" ht="25.5" x14ac:dyDescent="0.2">
      <c r="B17" s="92"/>
      <c r="C17" s="54">
        <v>12</v>
      </c>
      <c r="D17" s="9" t="s">
        <v>20</v>
      </c>
      <c r="E17" s="23">
        <v>7310</v>
      </c>
      <c r="F17" s="2" t="s">
        <v>10</v>
      </c>
      <c r="G17" s="11">
        <v>0.04</v>
      </c>
      <c r="H17" s="95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2:26" ht="25.5" x14ac:dyDescent="0.2">
      <c r="B18" s="92"/>
      <c r="C18" s="54">
        <v>13</v>
      </c>
      <c r="D18" s="9" t="s">
        <v>21</v>
      </c>
      <c r="E18" s="23">
        <v>7410</v>
      </c>
      <c r="F18" s="2" t="s">
        <v>10</v>
      </c>
      <c r="G18" s="11">
        <v>0.04</v>
      </c>
      <c r="H18" s="95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2:26" ht="25.5" x14ac:dyDescent="0.2">
      <c r="B19" s="92"/>
      <c r="C19" s="54">
        <v>14</v>
      </c>
      <c r="D19" s="9" t="s">
        <v>22</v>
      </c>
      <c r="E19" s="23">
        <v>7420</v>
      </c>
      <c r="F19" s="2" t="s">
        <v>23</v>
      </c>
      <c r="G19" s="11">
        <v>0.04</v>
      </c>
      <c r="H19" s="95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spans="2:26" ht="25.5" x14ac:dyDescent="0.2">
      <c r="B20" s="92"/>
      <c r="C20" s="54">
        <v>15</v>
      </c>
      <c r="D20" s="9" t="s">
        <v>24</v>
      </c>
      <c r="E20" s="23">
        <v>8553</v>
      </c>
      <c r="F20" s="2" t="s">
        <v>23</v>
      </c>
      <c r="G20" s="11">
        <v>0.04</v>
      </c>
      <c r="H20" s="95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2:26" ht="25.5" x14ac:dyDescent="0.2">
      <c r="B21" s="92"/>
      <c r="C21" s="54">
        <v>16</v>
      </c>
      <c r="D21" s="9" t="s">
        <v>25</v>
      </c>
      <c r="E21" s="23">
        <v>9001</v>
      </c>
      <c r="F21" s="96" t="s">
        <v>8</v>
      </c>
      <c r="G21" s="11">
        <v>0.04</v>
      </c>
      <c r="H21" s="95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2:26" ht="25.5" x14ac:dyDescent="0.2">
      <c r="B22" s="92"/>
      <c r="C22" s="54">
        <v>17</v>
      </c>
      <c r="D22" s="9" t="s">
        <v>26</v>
      </c>
      <c r="E22" s="23">
        <v>9002</v>
      </c>
      <c r="F22" s="2" t="s">
        <v>23</v>
      </c>
      <c r="G22" s="11">
        <v>0.04</v>
      </c>
      <c r="H22" s="95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2:26" ht="25.5" x14ac:dyDescent="0.2">
      <c r="B23" s="92"/>
      <c r="C23" s="54">
        <v>18</v>
      </c>
      <c r="D23" s="9" t="s">
        <v>27</v>
      </c>
      <c r="E23" s="23">
        <v>9003</v>
      </c>
      <c r="F23" s="2" t="s">
        <v>23</v>
      </c>
      <c r="G23" s="11">
        <v>0.04</v>
      </c>
      <c r="H23" s="95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2:26" ht="25.5" x14ac:dyDescent="0.2">
      <c r="B24" s="92"/>
      <c r="C24" s="54">
        <v>19</v>
      </c>
      <c r="D24" s="9" t="s">
        <v>28</v>
      </c>
      <c r="E24" s="23">
        <v>9004</v>
      </c>
      <c r="F24" s="96" t="s">
        <v>8</v>
      </c>
      <c r="G24" s="11">
        <v>0.04</v>
      </c>
      <c r="H24" s="95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2:26" ht="25.5" x14ac:dyDescent="0.2">
      <c r="B25" s="92"/>
      <c r="C25" s="54">
        <v>20</v>
      </c>
      <c r="D25" s="9" t="s">
        <v>29</v>
      </c>
      <c r="E25" s="23">
        <v>9005</v>
      </c>
      <c r="F25" s="2" t="s">
        <v>23</v>
      </c>
      <c r="G25" s="11">
        <v>0.04</v>
      </c>
      <c r="H25" s="95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2:26" ht="25.5" x14ac:dyDescent="0.2">
      <c r="B26" s="92"/>
      <c r="C26" s="54">
        <v>21</v>
      </c>
      <c r="D26" s="9" t="s">
        <v>30</v>
      </c>
      <c r="E26" s="23">
        <v>9006</v>
      </c>
      <c r="F26" s="2" t="s">
        <v>23</v>
      </c>
      <c r="G26" s="11">
        <v>0.04</v>
      </c>
      <c r="H26" s="95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spans="2:26" ht="25.5" x14ac:dyDescent="0.2">
      <c r="B27" s="92"/>
      <c r="C27" s="54">
        <v>22</v>
      </c>
      <c r="D27" s="9" t="s">
        <v>31</v>
      </c>
      <c r="E27" s="23">
        <v>9007</v>
      </c>
      <c r="F27" s="2" t="s">
        <v>23</v>
      </c>
      <c r="G27" s="11">
        <v>0.04</v>
      </c>
      <c r="H27" s="95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spans="2:26" ht="25.5" x14ac:dyDescent="0.2">
      <c r="B28" s="92"/>
      <c r="C28" s="54">
        <v>23</v>
      </c>
      <c r="D28" s="9" t="s">
        <v>32</v>
      </c>
      <c r="E28" s="23">
        <v>9008</v>
      </c>
      <c r="F28" s="2" t="s">
        <v>23</v>
      </c>
      <c r="G28" s="11">
        <v>0.04</v>
      </c>
      <c r="H28" s="95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spans="2:26" ht="25.5" x14ac:dyDescent="0.2">
      <c r="B29" s="92"/>
      <c r="C29" s="54">
        <v>24</v>
      </c>
      <c r="D29" s="9" t="s">
        <v>33</v>
      </c>
      <c r="E29" s="23">
        <v>9101</v>
      </c>
      <c r="F29" s="2" t="s">
        <v>23</v>
      </c>
      <c r="G29" s="11">
        <v>0.04</v>
      </c>
      <c r="H29" s="95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2:26" ht="25.5" x14ac:dyDescent="0.2">
      <c r="B30" s="92"/>
      <c r="C30" s="54">
        <v>25</v>
      </c>
      <c r="D30" s="9" t="s">
        <v>34</v>
      </c>
      <c r="E30" s="23">
        <v>9102</v>
      </c>
      <c r="F30" s="2" t="s">
        <v>23</v>
      </c>
      <c r="G30" s="11">
        <v>0.04</v>
      </c>
      <c r="H30" s="95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spans="2:26" ht="25.5" x14ac:dyDescent="0.2">
      <c r="B31" s="92"/>
      <c r="C31" s="54">
        <v>26</v>
      </c>
      <c r="D31" s="9" t="s">
        <v>35</v>
      </c>
      <c r="E31" s="23">
        <v>9103</v>
      </c>
      <c r="F31" s="2" t="s">
        <v>23</v>
      </c>
      <c r="G31" s="11">
        <v>0.04</v>
      </c>
      <c r="H31" s="95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2:26" ht="26.25" thickBot="1" x14ac:dyDescent="0.25">
      <c r="B32" s="92"/>
      <c r="C32" s="55">
        <v>27</v>
      </c>
      <c r="D32" s="42" t="s">
        <v>36</v>
      </c>
      <c r="E32" s="12">
        <v>9321</v>
      </c>
      <c r="F32" s="3" t="s">
        <v>23</v>
      </c>
      <c r="G32" s="13">
        <v>0.04</v>
      </c>
      <c r="H32" s="95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2:26" ht="13.5" thickBot="1" x14ac:dyDescent="0.25">
      <c r="B33" s="92"/>
      <c r="C33" s="97"/>
      <c r="D33" s="97"/>
      <c r="E33" s="97"/>
      <c r="F33" s="97"/>
      <c r="G33" s="97"/>
      <c r="H33" s="95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spans="2:26" ht="26.25" thickBot="1" x14ac:dyDescent="0.25">
      <c r="B34" s="92"/>
      <c r="C34" s="1" t="s">
        <v>37</v>
      </c>
      <c r="D34" s="4" t="s">
        <v>38</v>
      </c>
      <c r="E34" s="5" t="s">
        <v>39</v>
      </c>
      <c r="F34" s="5" t="s">
        <v>40</v>
      </c>
      <c r="G34" s="6" t="s">
        <v>41</v>
      </c>
      <c r="H34" s="95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2:26" ht="38.25" x14ac:dyDescent="0.2">
      <c r="B35" s="92"/>
      <c r="C35" s="57">
        <v>1</v>
      </c>
      <c r="D35" s="7" t="s">
        <v>42</v>
      </c>
      <c r="E35" s="30">
        <v>95</v>
      </c>
      <c r="F35" s="98">
        <f>ROUND(E35*G3,-3)</f>
        <v>4029000</v>
      </c>
      <c r="G35" s="99" t="s">
        <v>43</v>
      </c>
      <c r="H35" s="95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2:26" ht="26.25" thickBot="1" x14ac:dyDescent="0.25">
      <c r="B36" s="92"/>
      <c r="C36" s="56">
        <v>2</v>
      </c>
      <c r="D36" s="19" t="s">
        <v>44</v>
      </c>
      <c r="E36" s="20" t="s">
        <v>45</v>
      </c>
      <c r="F36" s="100">
        <v>1</v>
      </c>
      <c r="G36" s="8">
        <v>0.2</v>
      </c>
      <c r="H36" s="95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2:26" ht="26.25" thickBot="1" x14ac:dyDescent="0.25">
      <c r="B37" s="92"/>
      <c r="C37" s="1" t="s">
        <v>37</v>
      </c>
      <c r="D37" s="5" t="s">
        <v>47</v>
      </c>
      <c r="E37" s="5" t="s">
        <v>39</v>
      </c>
      <c r="F37" s="5" t="s">
        <v>40</v>
      </c>
      <c r="G37" s="6" t="s">
        <v>41</v>
      </c>
      <c r="H37" s="95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2:26" ht="25.5" x14ac:dyDescent="0.2">
      <c r="B38" s="92"/>
      <c r="C38" s="57">
        <v>3</v>
      </c>
      <c r="D38" s="29" t="s">
        <v>48</v>
      </c>
      <c r="E38" s="30" t="s">
        <v>45</v>
      </c>
      <c r="F38" s="101">
        <v>1</v>
      </c>
      <c r="G38" s="102">
        <v>0.11</v>
      </c>
      <c r="H38" s="95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2:26" ht="51" x14ac:dyDescent="0.2">
      <c r="B39" s="92"/>
      <c r="C39" s="54">
        <f t="shared" ref="C39:C47" si="0">+C38+1</f>
        <v>4</v>
      </c>
      <c r="D39" s="9" t="s">
        <v>50</v>
      </c>
      <c r="E39" s="23" t="s">
        <v>45</v>
      </c>
      <c r="F39" s="24">
        <v>1</v>
      </c>
      <c r="G39" s="18">
        <v>0.1</v>
      </c>
      <c r="H39" s="95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spans="2:26" ht="51" x14ac:dyDescent="0.2">
      <c r="B40" s="92"/>
      <c r="C40" s="54">
        <f t="shared" si="0"/>
        <v>5</v>
      </c>
      <c r="D40" s="9" t="s">
        <v>51</v>
      </c>
      <c r="E40" s="23" t="s">
        <v>45</v>
      </c>
      <c r="F40" s="24">
        <v>1</v>
      </c>
      <c r="G40" s="22">
        <v>3.5000000000000003E-2</v>
      </c>
      <c r="H40" s="95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2:26" ht="63.75" x14ac:dyDescent="0.2">
      <c r="B41" s="92"/>
      <c r="C41" s="54">
        <f t="shared" si="0"/>
        <v>6</v>
      </c>
      <c r="D41" s="9" t="s">
        <v>52</v>
      </c>
      <c r="E41" s="23" t="s">
        <v>45</v>
      </c>
      <c r="F41" s="24">
        <v>1</v>
      </c>
      <c r="G41" s="22">
        <v>3.5000000000000003E-2</v>
      </c>
      <c r="H41" s="95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spans="2:26" ht="25.5" x14ac:dyDescent="0.2">
      <c r="B42" s="92"/>
      <c r="C42" s="54">
        <f t="shared" si="0"/>
        <v>7</v>
      </c>
      <c r="D42" s="9" t="s">
        <v>53</v>
      </c>
      <c r="E42" s="23" t="s">
        <v>45</v>
      </c>
      <c r="F42" s="10">
        <v>1</v>
      </c>
      <c r="G42" s="11">
        <v>0.11</v>
      </c>
      <c r="H42" s="95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spans="2:26" ht="38.25" x14ac:dyDescent="0.2">
      <c r="B43" s="92"/>
      <c r="C43" s="54">
        <f t="shared" si="0"/>
        <v>8</v>
      </c>
      <c r="D43" s="9" t="s">
        <v>54</v>
      </c>
      <c r="E43" s="23" t="s">
        <v>45</v>
      </c>
      <c r="F43" s="10">
        <v>1</v>
      </c>
      <c r="G43" s="11">
        <v>0.1</v>
      </c>
      <c r="H43" s="95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spans="2:26" ht="63.75" x14ac:dyDescent="0.2">
      <c r="B44" s="92"/>
      <c r="C44" s="54">
        <f t="shared" si="0"/>
        <v>9</v>
      </c>
      <c r="D44" s="9" t="s">
        <v>55</v>
      </c>
      <c r="E44" s="23" t="s">
        <v>45</v>
      </c>
      <c r="F44" s="10">
        <v>1</v>
      </c>
      <c r="G44" s="11">
        <v>0.02</v>
      </c>
      <c r="H44" s="95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spans="2:26" ht="38.25" x14ac:dyDescent="0.2">
      <c r="B45" s="92"/>
      <c r="C45" s="54">
        <f t="shared" si="0"/>
        <v>10</v>
      </c>
      <c r="D45" s="9" t="s">
        <v>56</v>
      </c>
      <c r="E45" s="23" t="s">
        <v>45</v>
      </c>
      <c r="F45" s="10">
        <v>1</v>
      </c>
      <c r="G45" s="11">
        <v>0.06</v>
      </c>
      <c r="H45" s="95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spans="2:26" ht="38.25" x14ac:dyDescent="0.2">
      <c r="B46" s="92"/>
      <c r="C46" s="54">
        <f t="shared" si="0"/>
        <v>11</v>
      </c>
      <c r="D46" s="9" t="s">
        <v>57</v>
      </c>
      <c r="E46" s="23" t="s">
        <v>45</v>
      </c>
      <c r="F46" s="10">
        <v>1</v>
      </c>
      <c r="G46" s="11">
        <v>0.1</v>
      </c>
      <c r="H46" s="95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</row>
    <row r="47" spans="2:26" ht="51.75" thickBot="1" x14ac:dyDescent="0.25">
      <c r="B47" s="92"/>
      <c r="C47" s="55">
        <f t="shared" si="0"/>
        <v>12</v>
      </c>
      <c r="D47" s="42" t="s">
        <v>58</v>
      </c>
      <c r="E47" s="12" t="s">
        <v>45</v>
      </c>
      <c r="F47" s="10">
        <v>1</v>
      </c>
      <c r="G47" s="13">
        <v>0.06</v>
      </c>
      <c r="H47" s="95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</row>
    <row r="48" spans="2:26" ht="25.5" x14ac:dyDescent="0.2">
      <c r="B48" s="92"/>
      <c r="C48" s="14" t="s">
        <v>37</v>
      </c>
      <c r="D48" s="15" t="s">
        <v>59</v>
      </c>
      <c r="E48" s="15" t="s">
        <v>39</v>
      </c>
      <c r="F48" s="16" t="s">
        <v>40</v>
      </c>
      <c r="G48" s="17" t="s">
        <v>41</v>
      </c>
      <c r="H48" s="95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</row>
    <row r="49" spans="2:26" ht="25.5" x14ac:dyDescent="0.2">
      <c r="B49" s="92"/>
      <c r="C49" s="54">
        <f>+C47+1</f>
        <v>13</v>
      </c>
      <c r="D49" s="103" t="s">
        <v>60</v>
      </c>
      <c r="E49" s="23">
        <v>4</v>
      </c>
      <c r="F49" s="24">
        <f t="shared" ref="F49:F56" si="1">ROUND(E49*$G$3,-3)</f>
        <v>170000</v>
      </c>
      <c r="G49" s="18">
        <v>0.04</v>
      </c>
      <c r="H49" s="95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</row>
    <row r="50" spans="2:26" ht="12.75" x14ac:dyDescent="0.2">
      <c r="B50" s="92"/>
      <c r="C50" s="54">
        <f t="shared" ref="C50:C62" si="2">+C49+1</f>
        <v>14</v>
      </c>
      <c r="D50" s="19" t="s">
        <v>61</v>
      </c>
      <c r="E50" s="20">
        <v>4</v>
      </c>
      <c r="F50" s="24">
        <f t="shared" si="1"/>
        <v>170000</v>
      </c>
      <c r="G50" s="21">
        <v>0.06</v>
      </c>
      <c r="H50" s="95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</row>
    <row r="51" spans="2:26" ht="12.75" x14ac:dyDescent="0.2">
      <c r="B51" s="92"/>
      <c r="C51" s="54">
        <f t="shared" si="2"/>
        <v>15</v>
      </c>
      <c r="D51" s="9" t="s">
        <v>62</v>
      </c>
      <c r="E51" s="23">
        <v>4</v>
      </c>
      <c r="F51" s="24">
        <f t="shared" si="1"/>
        <v>170000</v>
      </c>
      <c r="G51" s="18">
        <v>0.01</v>
      </c>
      <c r="H51" s="95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</row>
    <row r="52" spans="2:26" ht="25.5" x14ac:dyDescent="0.2">
      <c r="B52" s="92"/>
      <c r="C52" s="54">
        <f t="shared" si="2"/>
        <v>16</v>
      </c>
      <c r="D52" s="9" t="s">
        <v>63</v>
      </c>
      <c r="E52" s="23">
        <v>27</v>
      </c>
      <c r="F52" s="24">
        <f t="shared" si="1"/>
        <v>1145000</v>
      </c>
      <c r="G52" s="22">
        <v>3.5000000000000003E-2</v>
      </c>
      <c r="H52" s="95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</row>
    <row r="53" spans="2:26" ht="12.75" x14ac:dyDescent="0.2">
      <c r="B53" s="92"/>
      <c r="C53" s="54">
        <f t="shared" si="2"/>
        <v>17</v>
      </c>
      <c r="D53" s="9" t="s">
        <v>64</v>
      </c>
      <c r="E53" s="23">
        <v>4</v>
      </c>
      <c r="F53" s="24">
        <f t="shared" si="1"/>
        <v>170000</v>
      </c>
      <c r="G53" s="18">
        <v>0.01</v>
      </c>
      <c r="H53" s="95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4" spans="2:26" ht="25.5" x14ac:dyDescent="0.2">
      <c r="B54" s="92"/>
      <c r="C54" s="54">
        <f t="shared" si="2"/>
        <v>18</v>
      </c>
      <c r="D54" s="9" t="s">
        <v>65</v>
      </c>
      <c r="E54" s="23">
        <v>4</v>
      </c>
      <c r="F54" s="24">
        <f t="shared" si="1"/>
        <v>170000</v>
      </c>
      <c r="G54" s="18">
        <v>0.01</v>
      </c>
      <c r="H54" s="95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</row>
    <row r="55" spans="2:26" ht="25.5" x14ac:dyDescent="0.2">
      <c r="B55" s="92"/>
      <c r="C55" s="54">
        <f t="shared" si="2"/>
        <v>19</v>
      </c>
      <c r="D55" s="9" t="s">
        <v>66</v>
      </c>
      <c r="E55" s="23">
        <v>4</v>
      </c>
      <c r="F55" s="24">
        <f t="shared" si="1"/>
        <v>170000</v>
      </c>
      <c r="G55" s="18">
        <v>0.02</v>
      </c>
      <c r="H55" s="95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</row>
    <row r="56" spans="2:26" ht="51" x14ac:dyDescent="0.2">
      <c r="B56" s="92"/>
      <c r="C56" s="54">
        <f t="shared" si="2"/>
        <v>20</v>
      </c>
      <c r="D56" s="9" t="s">
        <v>67</v>
      </c>
      <c r="E56" s="23">
        <v>4</v>
      </c>
      <c r="F56" s="24">
        <f t="shared" si="1"/>
        <v>170000</v>
      </c>
      <c r="G56" s="18">
        <v>0.02</v>
      </c>
      <c r="H56" s="95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</row>
    <row r="57" spans="2:26" ht="12.75" x14ac:dyDescent="0.2">
      <c r="B57" s="92"/>
      <c r="C57" s="54">
        <f t="shared" si="2"/>
        <v>21</v>
      </c>
      <c r="D57" s="9" t="s">
        <v>68</v>
      </c>
      <c r="E57" s="23" t="s">
        <v>45</v>
      </c>
      <c r="F57" s="24">
        <v>1</v>
      </c>
      <c r="G57" s="18">
        <v>0.04</v>
      </c>
      <c r="H57" s="95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spans="2:26" ht="25.5" x14ac:dyDescent="0.2">
      <c r="B58" s="92"/>
      <c r="C58" s="54">
        <f t="shared" si="2"/>
        <v>22</v>
      </c>
      <c r="D58" s="9" t="s">
        <v>69</v>
      </c>
      <c r="E58" s="23">
        <v>27</v>
      </c>
      <c r="F58" s="24">
        <f>ROUND(E58*$G$3,-3)</f>
        <v>1145000</v>
      </c>
      <c r="G58" s="22">
        <v>3.5000000000000003E-2</v>
      </c>
      <c r="H58" s="95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</row>
    <row r="59" spans="2:26" ht="25.5" x14ac:dyDescent="0.2">
      <c r="B59" s="92"/>
      <c r="C59" s="54">
        <f t="shared" si="2"/>
        <v>23</v>
      </c>
      <c r="D59" s="9" t="s">
        <v>70</v>
      </c>
      <c r="E59" s="23">
        <v>27</v>
      </c>
      <c r="F59" s="24">
        <f>ROUND(E59*$G$3,-3)</f>
        <v>1145000</v>
      </c>
      <c r="G59" s="18">
        <v>0.04</v>
      </c>
      <c r="H59" s="95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</row>
    <row r="60" spans="2:26" ht="25.5" x14ac:dyDescent="0.2">
      <c r="B60" s="92"/>
      <c r="C60" s="54">
        <f t="shared" si="2"/>
        <v>24</v>
      </c>
      <c r="D60" s="9" t="s">
        <v>71</v>
      </c>
      <c r="E60" s="23">
        <v>27</v>
      </c>
      <c r="F60" s="24">
        <f>ROUND(E60*$G$3,-3)</f>
        <v>1145000</v>
      </c>
      <c r="G60" s="22">
        <v>3.5000000000000003E-2</v>
      </c>
      <c r="H60" s="95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</row>
    <row r="61" spans="2:26" ht="25.5" x14ac:dyDescent="0.2">
      <c r="B61" s="92"/>
      <c r="C61" s="54">
        <f t="shared" si="2"/>
        <v>25</v>
      </c>
      <c r="D61" s="9" t="s">
        <v>72</v>
      </c>
      <c r="E61" s="23">
        <v>4</v>
      </c>
      <c r="F61" s="24">
        <f>ROUND(E61*$G$3,-3)</f>
        <v>170000</v>
      </c>
      <c r="G61" s="22">
        <v>3.5000000000000003E-2</v>
      </c>
      <c r="H61" s="95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</row>
    <row r="62" spans="2:26" ht="26.25" thickBot="1" x14ac:dyDescent="0.25">
      <c r="B62" s="92"/>
      <c r="C62" s="54">
        <f t="shared" si="2"/>
        <v>26</v>
      </c>
      <c r="D62" s="9" t="s">
        <v>73</v>
      </c>
      <c r="E62" s="23" t="s">
        <v>45</v>
      </c>
      <c r="F62" s="24">
        <v>1</v>
      </c>
      <c r="G62" s="18">
        <v>0.02</v>
      </c>
      <c r="H62" s="95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</row>
    <row r="63" spans="2:26" ht="25.5" x14ac:dyDescent="0.2">
      <c r="B63" s="92"/>
      <c r="C63" s="25" t="s">
        <v>37</v>
      </c>
      <c r="D63" s="16" t="s">
        <v>74</v>
      </c>
      <c r="E63" s="16" t="s">
        <v>39</v>
      </c>
      <c r="F63" s="16" t="s">
        <v>40</v>
      </c>
      <c r="G63" s="26" t="s">
        <v>41</v>
      </c>
      <c r="H63" s="95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</row>
    <row r="64" spans="2:26" ht="12.75" x14ac:dyDescent="0.2">
      <c r="B64" s="92"/>
      <c r="C64" s="54">
        <f>+C62+1</f>
        <v>27</v>
      </c>
      <c r="D64" s="9" t="s">
        <v>75</v>
      </c>
      <c r="E64" s="23">
        <v>27</v>
      </c>
      <c r="F64" s="24">
        <f>ROUND(E64*$G$3,-3)</f>
        <v>1145000</v>
      </c>
      <c r="G64" s="22">
        <v>2.5000000000000001E-2</v>
      </c>
      <c r="H64" s="95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</row>
    <row r="65" spans="2:26" ht="12.75" x14ac:dyDescent="0.2">
      <c r="B65" s="92"/>
      <c r="C65" s="54">
        <f t="shared" ref="C65:C74" si="3">+C64+1</f>
        <v>28</v>
      </c>
      <c r="D65" s="9" t="s">
        <v>76</v>
      </c>
      <c r="E65" s="23">
        <v>27</v>
      </c>
      <c r="F65" s="24">
        <f>ROUND(E65*$G$3,-3)</f>
        <v>1145000</v>
      </c>
      <c r="G65" s="22">
        <v>3.5000000000000003E-2</v>
      </c>
      <c r="H65" s="95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</row>
    <row r="66" spans="2:26" ht="38.25" x14ac:dyDescent="0.2">
      <c r="B66" s="92"/>
      <c r="C66" s="54">
        <f t="shared" si="3"/>
        <v>29</v>
      </c>
      <c r="D66" s="9" t="s">
        <v>77</v>
      </c>
      <c r="E66" s="23">
        <v>92</v>
      </c>
      <c r="F66" s="24">
        <f>ROUND(E66*$G$3,-3)</f>
        <v>3902000</v>
      </c>
      <c r="G66" s="27" t="s">
        <v>78</v>
      </c>
      <c r="H66" s="95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</row>
    <row r="67" spans="2:26" ht="12.75" x14ac:dyDescent="0.2">
      <c r="B67" s="92"/>
      <c r="C67" s="54">
        <f t="shared" si="3"/>
        <v>30</v>
      </c>
      <c r="D67" s="9" t="s">
        <v>79</v>
      </c>
      <c r="E67" s="23">
        <v>160</v>
      </c>
      <c r="F67" s="24">
        <f>ROUND(E67*$G$3,-3)</f>
        <v>6786000</v>
      </c>
      <c r="G67" s="27" t="s">
        <v>80</v>
      </c>
      <c r="H67" s="95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</row>
    <row r="68" spans="2:26" ht="25.5" x14ac:dyDescent="0.2">
      <c r="B68" s="92"/>
      <c r="C68" s="54">
        <f t="shared" si="3"/>
        <v>31</v>
      </c>
      <c r="D68" s="9" t="s">
        <v>81</v>
      </c>
      <c r="E68" s="23" t="s">
        <v>45</v>
      </c>
      <c r="F68" s="24">
        <v>1</v>
      </c>
      <c r="G68" s="27" t="s">
        <v>82</v>
      </c>
      <c r="H68" s="95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</row>
    <row r="69" spans="2:26" ht="12.75" x14ac:dyDescent="0.2">
      <c r="B69" s="92"/>
      <c r="C69" s="54">
        <f t="shared" si="3"/>
        <v>32</v>
      </c>
      <c r="D69" s="9" t="s">
        <v>83</v>
      </c>
      <c r="E69" s="23" t="s">
        <v>45</v>
      </c>
      <c r="F69" s="24">
        <v>1</v>
      </c>
      <c r="G69" s="18">
        <v>0.01</v>
      </c>
      <c r="H69" s="95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</row>
    <row r="70" spans="2:26" ht="12.75" x14ac:dyDescent="0.2">
      <c r="B70" s="92"/>
      <c r="C70" s="54">
        <f t="shared" si="3"/>
        <v>33</v>
      </c>
      <c r="D70" s="9" t="s">
        <v>84</v>
      </c>
      <c r="E70" s="23" t="s">
        <v>45</v>
      </c>
      <c r="F70" s="24">
        <v>1</v>
      </c>
      <c r="G70" s="18">
        <v>0.01</v>
      </c>
      <c r="H70" s="95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 spans="2:26" ht="25.5" x14ac:dyDescent="0.2">
      <c r="B71" s="92"/>
      <c r="C71" s="54">
        <f t="shared" si="3"/>
        <v>34</v>
      </c>
      <c r="D71" s="9" t="s">
        <v>85</v>
      </c>
      <c r="E71" s="28">
        <v>0</v>
      </c>
      <c r="F71" s="24">
        <f>+G3*20000</f>
        <v>848240000</v>
      </c>
      <c r="G71" s="18">
        <v>0.01</v>
      </c>
      <c r="H71" s="95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</row>
    <row r="72" spans="2:26" ht="25.5" x14ac:dyDescent="0.2">
      <c r="B72" s="92"/>
      <c r="C72" s="54">
        <f t="shared" si="3"/>
        <v>35</v>
      </c>
      <c r="D72" s="9" t="s">
        <v>86</v>
      </c>
      <c r="E72" s="28">
        <v>20000</v>
      </c>
      <c r="F72" s="24">
        <f>ROUND(E72*$G$3,-3)</f>
        <v>848240000</v>
      </c>
      <c r="G72" s="22">
        <v>2.5000000000000001E-2</v>
      </c>
      <c r="H72" s="95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</row>
    <row r="73" spans="2:26" ht="12.75" x14ac:dyDescent="0.2">
      <c r="B73" s="92"/>
      <c r="C73" s="54">
        <f t="shared" si="3"/>
        <v>36</v>
      </c>
      <c r="D73" s="9" t="s">
        <v>87</v>
      </c>
      <c r="E73" s="23" t="s">
        <v>45</v>
      </c>
      <c r="F73" s="24">
        <v>1</v>
      </c>
      <c r="G73" s="22">
        <v>2.5000000000000001E-2</v>
      </c>
      <c r="H73" s="95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</row>
    <row r="74" spans="2:26" ht="26.25" thickBot="1" x14ac:dyDescent="0.25">
      <c r="B74" s="92"/>
      <c r="C74" s="54">
        <f t="shared" si="3"/>
        <v>37</v>
      </c>
      <c r="D74" s="9" t="s">
        <v>88</v>
      </c>
      <c r="E74" s="23" t="s">
        <v>45</v>
      </c>
      <c r="F74" s="10">
        <v>1</v>
      </c>
      <c r="G74" s="11">
        <v>0.01</v>
      </c>
      <c r="H74" s="95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</row>
    <row r="75" spans="2:26" ht="26.25" thickBot="1" x14ac:dyDescent="0.25">
      <c r="B75" s="92"/>
      <c r="C75" s="1" t="s">
        <v>37</v>
      </c>
      <c r="D75" s="5" t="s">
        <v>89</v>
      </c>
      <c r="E75" s="5" t="s">
        <v>39</v>
      </c>
      <c r="F75" s="16" t="s">
        <v>40</v>
      </c>
      <c r="G75" s="6" t="s">
        <v>41</v>
      </c>
      <c r="H75" s="95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</row>
    <row r="76" spans="2:26" ht="25.5" x14ac:dyDescent="0.2">
      <c r="B76" s="92"/>
      <c r="C76" s="57">
        <f>+C74+1</f>
        <v>38</v>
      </c>
      <c r="D76" s="29" t="s">
        <v>90</v>
      </c>
      <c r="E76" s="30" t="s">
        <v>45</v>
      </c>
      <c r="F76" s="24">
        <v>1</v>
      </c>
      <c r="G76" s="104">
        <v>1.4999999999999999E-2</v>
      </c>
      <c r="H76" s="95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</row>
    <row r="77" spans="2:26" ht="12.75" x14ac:dyDescent="0.2">
      <c r="B77" s="92"/>
      <c r="C77" s="54">
        <f t="shared" ref="C77:C86" si="4">+C76+1</f>
        <v>39</v>
      </c>
      <c r="D77" s="9" t="s">
        <v>91</v>
      </c>
      <c r="E77" s="23">
        <v>48</v>
      </c>
      <c r="F77" s="24">
        <f>ROUND(E77*$G$3,-3)</f>
        <v>2036000</v>
      </c>
      <c r="G77" s="18">
        <v>0.2</v>
      </c>
      <c r="H77" s="95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</row>
    <row r="78" spans="2:26" ht="25.5" x14ac:dyDescent="0.2">
      <c r="B78" s="92"/>
      <c r="C78" s="54">
        <f t="shared" si="4"/>
        <v>40</v>
      </c>
      <c r="D78" s="9" t="s">
        <v>93</v>
      </c>
      <c r="E78" s="23" t="s">
        <v>45</v>
      </c>
      <c r="F78" s="24">
        <v>1</v>
      </c>
      <c r="G78" s="18">
        <v>0.1</v>
      </c>
      <c r="H78" s="95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</row>
    <row r="79" spans="2:26" ht="25.5" x14ac:dyDescent="0.2">
      <c r="B79" s="92"/>
      <c r="C79" s="54">
        <f t="shared" si="4"/>
        <v>41</v>
      </c>
      <c r="D79" s="9" t="s">
        <v>94</v>
      </c>
      <c r="E79" s="23">
        <v>5</v>
      </c>
      <c r="F79" s="24">
        <f>ROUND(E79*$G$3,-3)</f>
        <v>212000</v>
      </c>
      <c r="G79" s="18">
        <v>0.03</v>
      </c>
      <c r="H79" s="95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</row>
    <row r="80" spans="2:26" ht="25.5" x14ac:dyDescent="0.2">
      <c r="B80" s="92"/>
      <c r="C80" s="54">
        <f t="shared" si="4"/>
        <v>42</v>
      </c>
      <c r="D80" s="9" t="s">
        <v>95</v>
      </c>
      <c r="E80" s="23" t="s">
        <v>45</v>
      </c>
      <c r="F80" s="24">
        <v>1</v>
      </c>
      <c r="G80" s="18">
        <v>0.2</v>
      </c>
      <c r="H80" s="95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spans="2:26" ht="25.5" x14ac:dyDescent="0.2">
      <c r="B81" s="92"/>
      <c r="C81" s="54">
        <f t="shared" si="4"/>
        <v>43</v>
      </c>
      <c r="D81" s="9" t="s">
        <v>96</v>
      </c>
      <c r="E81" s="23" t="s">
        <v>45</v>
      </c>
      <c r="F81" s="24">
        <v>1</v>
      </c>
      <c r="G81" s="18">
        <v>0.04</v>
      </c>
      <c r="H81" s="95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</row>
    <row r="82" spans="2:26" ht="12.75" x14ac:dyDescent="0.2">
      <c r="B82" s="92"/>
      <c r="C82" s="54">
        <f t="shared" si="4"/>
        <v>44</v>
      </c>
      <c r="D82" s="9" t="s">
        <v>97</v>
      </c>
      <c r="E82" s="23" t="s">
        <v>45</v>
      </c>
      <c r="F82" s="24">
        <v>1</v>
      </c>
      <c r="G82" s="18">
        <v>7.0000000000000007E-2</v>
      </c>
      <c r="H82" s="95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</row>
    <row r="83" spans="2:26" ht="25.5" x14ac:dyDescent="0.2">
      <c r="B83" s="92"/>
      <c r="C83" s="54">
        <f t="shared" si="4"/>
        <v>45</v>
      </c>
      <c r="D83" s="9" t="s">
        <v>98</v>
      </c>
      <c r="E83" s="23" t="s">
        <v>45</v>
      </c>
      <c r="F83" s="10">
        <v>1</v>
      </c>
      <c r="G83" s="11">
        <v>0.04</v>
      </c>
      <c r="H83" s="95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</row>
    <row r="84" spans="2:26" ht="25.5" x14ac:dyDescent="0.2">
      <c r="B84" s="92"/>
      <c r="C84" s="54">
        <f t="shared" si="4"/>
        <v>46</v>
      </c>
      <c r="D84" s="9" t="s">
        <v>99</v>
      </c>
      <c r="E84" s="23" t="s">
        <v>45</v>
      </c>
      <c r="F84" s="10">
        <v>1</v>
      </c>
      <c r="G84" s="58">
        <v>2.5000000000000001E-2</v>
      </c>
      <c r="H84" s="95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</row>
    <row r="85" spans="2:26" ht="25.5" x14ac:dyDescent="0.2">
      <c r="B85" s="92"/>
      <c r="C85" s="54">
        <f t="shared" si="4"/>
        <v>47</v>
      </c>
      <c r="D85" s="9" t="s">
        <v>100</v>
      </c>
      <c r="E85" s="23" t="s">
        <v>45</v>
      </c>
      <c r="F85" s="10">
        <v>1</v>
      </c>
      <c r="G85" s="58">
        <v>2.5000000000000001E-2</v>
      </c>
      <c r="H85" s="95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</row>
    <row r="86" spans="2:26" ht="39" thickBot="1" x14ac:dyDescent="0.25">
      <c r="B86" s="92"/>
      <c r="C86" s="59">
        <f t="shared" si="4"/>
        <v>48</v>
      </c>
      <c r="D86" s="31" t="s">
        <v>101</v>
      </c>
      <c r="E86" s="60" t="s">
        <v>45</v>
      </c>
      <c r="F86" s="32">
        <v>1</v>
      </c>
      <c r="G86" s="61">
        <v>0.04</v>
      </c>
      <c r="H86" s="95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</row>
    <row r="87" spans="2:26" ht="13.5" thickBot="1" x14ac:dyDescent="0.25">
      <c r="B87" s="92"/>
      <c r="C87" s="208"/>
      <c r="D87" s="209"/>
      <c r="E87" s="209"/>
      <c r="F87" s="209"/>
      <c r="G87" s="209"/>
      <c r="H87" s="95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</row>
    <row r="88" spans="2:26" ht="13.5" thickBot="1" x14ac:dyDescent="0.25">
      <c r="B88" s="92"/>
      <c r="C88" s="210" t="s">
        <v>102</v>
      </c>
      <c r="D88" s="211"/>
      <c r="E88" s="211"/>
      <c r="F88" s="211"/>
      <c r="G88" s="212"/>
      <c r="H88" s="95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</row>
    <row r="89" spans="2:26" ht="13.5" thickBot="1" x14ac:dyDescent="0.25">
      <c r="B89" s="92"/>
      <c r="C89" s="210" t="s">
        <v>103</v>
      </c>
      <c r="D89" s="211"/>
      <c r="E89" s="211"/>
      <c r="F89" s="211"/>
      <c r="G89" s="212"/>
      <c r="H89" s="95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</row>
    <row r="90" spans="2:26" ht="26.25" thickBot="1" x14ac:dyDescent="0.25">
      <c r="B90" s="92"/>
      <c r="C90" s="1" t="s">
        <v>37</v>
      </c>
      <c r="D90" s="5" t="s">
        <v>104</v>
      </c>
      <c r="E90" s="5" t="s">
        <v>39</v>
      </c>
      <c r="F90" s="16" t="s">
        <v>40</v>
      </c>
      <c r="G90" s="6" t="s">
        <v>41</v>
      </c>
      <c r="H90" s="95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</row>
    <row r="91" spans="2:26" ht="12.75" x14ac:dyDescent="0.2">
      <c r="B91" s="92"/>
      <c r="C91" s="196">
        <f>+C86+1</f>
        <v>49</v>
      </c>
      <c r="D91" s="213" t="s">
        <v>105</v>
      </c>
      <c r="E91" s="33" t="s">
        <v>45</v>
      </c>
      <c r="F91" s="10" t="s">
        <v>106</v>
      </c>
      <c r="G91" s="34">
        <v>0.32</v>
      </c>
      <c r="H91" s="95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</row>
    <row r="92" spans="2:26" ht="12.75" x14ac:dyDescent="0.2">
      <c r="B92" s="92"/>
      <c r="C92" s="197"/>
      <c r="D92" s="200"/>
      <c r="E92" s="30" t="s">
        <v>45</v>
      </c>
      <c r="F92" s="10" t="s">
        <v>107</v>
      </c>
      <c r="G92" s="35">
        <v>0.1</v>
      </c>
      <c r="H92" s="95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</row>
    <row r="93" spans="2:26" ht="12.75" x14ac:dyDescent="0.2">
      <c r="B93" s="92"/>
      <c r="C93" s="36">
        <f>+C91+1</f>
        <v>50</v>
      </c>
      <c r="D93" s="37" t="s">
        <v>108</v>
      </c>
      <c r="E93" s="30" t="s">
        <v>45</v>
      </c>
      <c r="F93" s="10">
        <v>0</v>
      </c>
      <c r="G93" s="38">
        <v>0.32</v>
      </c>
      <c r="H93" s="95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</row>
    <row r="94" spans="2:26" ht="12.75" x14ac:dyDescent="0.2">
      <c r="B94" s="92"/>
      <c r="C94" s="198">
        <f>+C93+1</f>
        <v>51</v>
      </c>
      <c r="D94" s="199" t="s">
        <v>109</v>
      </c>
      <c r="E94" s="30" t="s">
        <v>45</v>
      </c>
      <c r="F94" s="10" t="s">
        <v>110</v>
      </c>
      <c r="G94" s="38">
        <v>0</v>
      </c>
      <c r="H94" s="95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</row>
    <row r="95" spans="2:26" ht="12.75" x14ac:dyDescent="0.2">
      <c r="B95" s="92"/>
      <c r="C95" s="197"/>
      <c r="D95" s="200"/>
      <c r="E95" s="30" t="s">
        <v>45</v>
      </c>
      <c r="F95" s="10" t="s">
        <v>111</v>
      </c>
      <c r="G95" s="38">
        <v>0.1</v>
      </c>
      <c r="H95" s="95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</row>
    <row r="96" spans="2:26" ht="25.5" x14ac:dyDescent="0.2">
      <c r="B96" s="92"/>
      <c r="C96" s="39">
        <f>+C94+1</f>
        <v>52</v>
      </c>
      <c r="D96" s="29" t="s">
        <v>112</v>
      </c>
      <c r="E96" s="30" t="s">
        <v>45</v>
      </c>
      <c r="F96" s="10">
        <v>1</v>
      </c>
      <c r="G96" s="38">
        <v>0.2</v>
      </c>
      <c r="H96" s="95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</row>
    <row r="97" spans="2:26" ht="25.5" x14ac:dyDescent="0.2">
      <c r="B97" s="92"/>
      <c r="C97" s="39">
        <f t="shared" ref="C97:C111" si="5">+C96+1</f>
        <v>53</v>
      </c>
      <c r="D97" s="9" t="s">
        <v>113</v>
      </c>
      <c r="E97" s="30" t="s">
        <v>45</v>
      </c>
      <c r="F97" s="10">
        <v>1</v>
      </c>
      <c r="G97" s="11">
        <v>0.2</v>
      </c>
      <c r="H97" s="95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</row>
    <row r="98" spans="2:26" ht="25.5" x14ac:dyDescent="0.2">
      <c r="B98" s="92"/>
      <c r="C98" s="39">
        <f t="shared" si="5"/>
        <v>54</v>
      </c>
      <c r="D98" s="9" t="s">
        <v>114</v>
      </c>
      <c r="E98" s="30" t="s">
        <v>45</v>
      </c>
      <c r="F98" s="10">
        <v>1</v>
      </c>
      <c r="G98" s="11">
        <v>0.2</v>
      </c>
      <c r="H98" s="95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</row>
    <row r="99" spans="2:26" ht="12.75" x14ac:dyDescent="0.2">
      <c r="B99" s="92"/>
      <c r="C99" s="39">
        <f t="shared" si="5"/>
        <v>55</v>
      </c>
      <c r="D99" s="9" t="s">
        <v>115</v>
      </c>
      <c r="E99" s="30" t="s">
        <v>45</v>
      </c>
      <c r="F99" s="10">
        <v>1</v>
      </c>
      <c r="G99" s="11">
        <v>0.08</v>
      </c>
      <c r="H99" s="95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</row>
    <row r="100" spans="2:26" ht="38.25" x14ac:dyDescent="0.2">
      <c r="B100" s="92"/>
      <c r="C100" s="39">
        <f t="shared" si="5"/>
        <v>56</v>
      </c>
      <c r="D100" s="9" t="s">
        <v>116</v>
      </c>
      <c r="E100" s="30" t="s">
        <v>45</v>
      </c>
      <c r="F100" s="10">
        <v>1</v>
      </c>
      <c r="G100" s="11">
        <v>0.01</v>
      </c>
      <c r="H100" s="95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</row>
    <row r="101" spans="2:26" ht="38.25" x14ac:dyDescent="0.2">
      <c r="B101" s="92"/>
      <c r="C101" s="39">
        <f t="shared" si="5"/>
        <v>57</v>
      </c>
      <c r="D101" s="9" t="s">
        <v>117</v>
      </c>
      <c r="E101" s="30" t="s">
        <v>45</v>
      </c>
      <c r="F101" s="10">
        <v>1</v>
      </c>
      <c r="G101" s="11">
        <v>0.02</v>
      </c>
      <c r="H101" s="95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</row>
    <row r="102" spans="2:26" ht="25.5" x14ac:dyDescent="0.2">
      <c r="B102" s="92"/>
      <c r="C102" s="39">
        <f t="shared" si="5"/>
        <v>58</v>
      </c>
      <c r="D102" s="9" t="s">
        <v>118</v>
      </c>
      <c r="E102" s="30" t="s">
        <v>45</v>
      </c>
      <c r="F102" s="10">
        <v>1</v>
      </c>
      <c r="G102" s="11">
        <v>7.0000000000000007E-2</v>
      </c>
      <c r="H102" s="95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</row>
    <row r="103" spans="2:26" ht="89.25" x14ac:dyDescent="0.2">
      <c r="B103" s="92"/>
      <c r="C103" s="39">
        <f t="shared" si="5"/>
        <v>59</v>
      </c>
      <c r="D103" s="9" t="s">
        <v>119</v>
      </c>
      <c r="E103" s="30" t="s">
        <v>45</v>
      </c>
      <c r="F103" s="10">
        <v>1</v>
      </c>
      <c r="G103" s="11">
        <v>0.15</v>
      </c>
      <c r="H103" s="95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</row>
    <row r="104" spans="2:26" ht="38.25" x14ac:dyDescent="0.2">
      <c r="B104" s="92"/>
      <c r="C104" s="40">
        <f t="shared" si="5"/>
        <v>60</v>
      </c>
      <c r="D104" s="9" t="s">
        <v>120</v>
      </c>
      <c r="E104" s="30" t="s">
        <v>45</v>
      </c>
      <c r="F104" s="10">
        <v>1</v>
      </c>
      <c r="G104" s="11">
        <v>0.01</v>
      </c>
      <c r="H104" s="95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</row>
    <row r="105" spans="2:26" ht="51" x14ac:dyDescent="0.2">
      <c r="B105" s="92"/>
      <c r="C105" s="40">
        <f t="shared" si="5"/>
        <v>61</v>
      </c>
      <c r="D105" s="9" t="s">
        <v>121</v>
      </c>
      <c r="E105" s="30" t="s">
        <v>45</v>
      </c>
      <c r="F105" s="10">
        <v>1</v>
      </c>
      <c r="G105" s="11">
        <v>0.05</v>
      </c>
      <c r="H105" s="95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</row>
    <row r="106" spans="2:26" ht="25.5" x14ac:dyDescent="0.2">
      <c r="B106" s="92"/>
      <c r="C106" s="40">
        <f t="shared" si="5"/>
        <v>62</v>
      </c>
      <c r="D106" s="9" t="s">
        <v>122</v>
      </c>
      <c r="E106" s="30" t="s">
        <v>45</v>
      </c>
      <c r="F106" s="10">
        <v>1</v>
      </c>
      <c r="G106" s="11">
        <v>0.01</v>
      </c>
      <c r="H106" s="95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</row>
    <row r="107" spans="2:26" ht="38.25" x14ac:dyDescent="0.2">
      <c r="B107" s="92"/>
      <c r="C107" s="40">
        <f t="shared" si="5"/>
        <v>63</v>
      </c>
      <c r="D107" s="9" t="s">
        <v>123</v>
      </c>
      <c r="E107" s="30" t="s">
        <v>45</v>
      </c>
      <c r="F107" s="10">
        <v>1</v>
      </c>
      <c r="G107" s="11">
        <v>0.33</v>
      </c>
      <c r="H107" s="95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</row>
    <row r="108" spans="2:26" ht="25.5" x14ac:dyDescent="0.2">
      <c r="B108" s="92"/>
      <c r="C108" s="40">
        <f t="shared" si="5"/>
        <v>64</v>
      </c>
      <c r="D108" s="9" t="s">
        <v>124</v>
      </c>
      <c r="E108" s="30" t="s">
        <v>45</v>
      </c>
      <c r="F108" s="10">
        <v>1</v>
      </c>
      <c r="G108" s="11">
        <v>0.2</v>
      </c>
      <c r="H108" s="95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</row>
    <row r="109" spans="2:26" ht="25.5" x14ac:dyDescent="0.2">
      <c r="B109" s="92"/>
      <c r="C109" s="40">
        <f t="shared" si="5"/>
        <v>65</v>
      </c>
      <c r="D109" s="9" t="s">
        <v>125</v>
      </c>
      <c r="E109" s="30" t="s">
        <v>45</v>
      </c>
      <c r="F109" s="10">
        <v>1</v>
      </c>
      <c r="G109" s="11">
        <v>0.05</v>
      </c>
      <c r="H109" s="95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</row>
    <row r="110" spans="2:26" ht="12.75" x14ac:dyDescent="0.2">
      <c r="B110" s="92"/>
      <c r="C110" s="40">
        <f t="shared" si="5"/>
        <v>66</v>
      </c>
      <c r="D110" s="9" t="s">
        <v>126</v>
      </c>
      <c r="E110" s="30" t="s">
        <v>45</v>
      </c>
      <c r="F110" s="10">
        <v>1</v>
      </c>
      <c r="G110" s="11">
        <v>0.15</v>
      </c>
      <c r="H110" s="95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</row>
    <row r="111" spans="2:26" ht="13.5" thickBot="1" x14ac:dyDescent="0.25">
      <c r="B111" s="92"/>
      <c r="C111" s="41">
        <f t="shared" si="5"/>
        <v>67</v>
      </c>
      <c r="D111" s="42" t="s">
        <v>127</v>
      </c>
      <c r="E111" s="43" t="s">
        <v>45</v>
      </c>
      <c r="F111" s="44">
        <v>1</v>
      </c>
      <c r="G111" s="13">
        <v>0.1</v>
      </c>
      <c r="H111" s="95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</row>
    <row r="112" spans="2:26" ht="12.75" x14ac:dyDescent="0.2">
      <c r="B112" s="92"/>
      <c r="C112" s="105"/>
      <c r="D112" s="97"/>
      <c r="E112" s="106"/>
      <c r="F112" s="107"/>
      <c r="G112" s="108"/>
      <c r="H112" s="95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</row>
    <row r="113" spans="2:26" ht="13.5" thickBot="1" x14ac:dyDescent="0.25">
      <c r="B113" s="92"/>
      <c r="C113" s="193" t="s">
        <v>128</v>
      </c>
      <c r="D113" s="194"/>
      <c r="E113" s="194"/>
      <c r="F113" s="194"/>
      <c r="G113" s="195"/>
      <c r="H113" s="95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</row>
    <row r="114" spans="2:26" ht="38.25" x14ac:dyDescent="0.2">
      <c r="B114" s="92"/>
      <c r="C114" s="47">
        <f>+C111+1</f>
        <v>68</v>
      </c>
      <c r="D114" s="48" t="s">
        <v>129</v>
      </c>
      <c r="E114" s="33" t="s">
        <v>130</v>
      </c>
      <c r="F114" s="33" t="s">
        <v>131</v>
      </c>
      <c r="G114" s="49" t="s">
        <v>132</v>
      </c>
      <c r="H114" s="95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</row>
    <row r="115" spans="2:26" ht="38.25" x14ac:dyDescent="0.2">
      <c r="B115" s="92"/>
      <c r="C115" s="40">
        <f t="shared" ref="C115:C122" si="6">+C114+1</f>
        <v>69</v>
      </c>
      <c r="D115" s="9" t="s">
        <v>133</v>
      </c>
      <c r="E115" s="23" t="s">
        <v>130</v>
      </c>
      <c r="F115" s="23" t="s">
        <v>131</v>
      </c>
      <c r="G115" s="50" t="s">
        <v>134</v>
      </c>
      <c r="H115" s="95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</row>
    <row r="116" spans="2:26" ht="38.25" x14ac:dyDescent="0.2">
      <c r="B116" s="92"/>
      <c r="C116" s="40">
        <f t="shared" si="6"/>
        <v>70</v>
      </c>
      <c r="D116" s="9" t="s">
        <v>135</v>
      </c>
      <c r="E116" s="23" t="s">
        <v>130</v>
      </c>
      <c r="F116" s="23" t="s">
        <v>131</v>
      </c>
      <c r="G116" s="50" t="s">
        <v>134</v>
      </c>
      <c r="H116" s="95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</row>
    <row r="117" spans="2:26" ht="38.25" x14ac:dyDescent="0.2">
      <c r="B117" s="92"/>
      <c r="C117" s="40">
        <f t="shared" si="6"/>
        <v>71</v>
      </c>
      <c r="D117" s="9" t="s">
        <v>136</v>
      </c>
      <c r="E117" s="23" t="s">
        <v>130</v>
      </c>
      <c r="F117" s="23" t="s">
        <v>131</v>
      </c>
      <c r="G117" s="50" t="s">
        <v>134</v>
      </c>
      <c r="H117" s="95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</row>
    <row r="118" spans="2:26" ht="38.25" x14ac:dyDescent="0.2">
      <c r="B118" s="92"/>
      <c r="C118" s="40">
        <f t="shared" si="6"/>
        <v>72</v>
      </c>
      <c r="D118" s="9" t="s">
        <v>137</v>
      </c>
      <c r="E118" s="23" t="s">
        <v>130</v>
      </c>
      <c r="F118" s="23" t="s">
        <v>131</v>
      </c>
      <c r="G118" s="50" t="s">
        <v>132</v>
      </c>
      <c r="H118" s="95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</row>
    <row r="119" spans="2:26" ht="38.25" x14ac:dyDescent="0.2">
      <c r="B119" s="92"/>
      <c r="C119" s="40">
        <f t="shared" si="6"/>
        <v>73</v>
      </c>
      <c r="D119" s="9" t="s">
        <v>138</v>
      </c>
      <c r="E119" s="23" t="s">
        <v>130</v>
      </c>
      <c r="F119" s="23" t="s">
        <v>131</v>
      </c>
      <c r="G119" s="50" t="s">
        <v>134</v>
      </c>
      <c r="H119" s="95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</row>
    <row r="120" spans="2:26" ht="38.25" x14ac:dyDescent="0.2">
      <c r="B120" s="92"/>
      <c r="C120" s="40">
        <f t="shared" si="6"/>
        <v>74</v>
      </c>
      <c r="D120" s="9" t="s">
        <v>139</v>
      </c>
      <c r="E120" s="23" t="s">
        <v>130</v>
      </c>
      <c r="F120" s="23" t="s">
        <v>131</v>
      </c>
      <c r="G120" s="50" t="s">
        <v>132</v>
      </c>
      <c r="H120" s="95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</row>
    <row r="121" spans="2:26" ht="51" x14ac:dyDescent="0.2">
      <c r="B121" s="92"/>
      <c r="C121" s="40">
        <f t="shared" si="6"/>
        <v>75</v>
      </c>
      <c r="D121" s="9" t="s">
        <v>140</v>
      </c>
      <c r="E121" s="23" t="s">
        <v>130</v>
      </c>
      <c r="F121" s="23" t="s">
        <v>131</v>
      </c>
      <c r="G121" s="50" t="s">
        <v>134</v>
      </c>
      <c r="H121" s="95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</row>
    <row r="122" spans="2:26" ht="39" thickBot="1" x14ac:dyDescent="0.25">
      <c r="B122" s="92"/>
      <c r="C122" s="41">
        <f t="shared" si="6"/>
        <v>76</v>
      </c>
      <c r="D122" s="42" t="s">
        <v>141</v>
      </c>
      <c r="E122" s="12" t="s">
        <v>130</v>
      </c>
      <c r="F122" s="12" t="s">
        <v>131</v>
      </c>
      <c r="G122" s="51" t="s">
        <v>134</v>
      </c>
      <c r="H122" s="95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</row>
    <row r="123" spans="2:26" ht="13.5" thickBot="1" x14ac:dyDescent="0.25">
      <c r="B123" s="109"/>
      <c r="C123" s="110"/>
      <c r="D123" s="111"/>
      <c r="E123" s="110"/>
      <c r="F123" s="112"/>
      <c r="G123" s="112"/>
      <c r="H123" s="113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</row>
    <row r="124" spans="2:26" ht="12.75" x14ac:dyDescent="0.2">
      <c r="B124" s="52"/>
      <c r="C124" s="46"/>
      <c r="D124" s="45"/>
      <c r="E124" s="46"/>
      <c r="F124" s="62"/>
      <c r="G124" s="6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</row>
    <row r="125" spans="2:26" ht="12.75" hidden="1" x14ac:dyDescent="0.2">
      <c r="B125" s="52"/>
      <c r="C125" s="46"/>
      <c r="D125" s="45"/>
      <c r="E125" s="46"/>
      <c r="F125" s="62"/>
      <c r="G125" s="6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</row>
    <row r="126" spans="2:26" ht="12.75" hidden="1" x14ac:dyDescent="0.2">
      <c r="B126" s="52"/>
      <c r="C126" s="46"/>
      <c r="D126" s="45"/>
      <c r="E126" s="46"/>
      <c r="F126" s="62"/>
      <c r="G126" s="6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</row>
    <row r="127" spans="2:26" ht="12.75" hidden="1" x14ac:dyDescent="0.2">
      <c r="B127" s="52"/>
      <c r="C127" s="46"/>
      <c r="D127" s="45"/>
      <c r="E127" s="46"/>
      <c r="F127" s="62"/>
      <c r="G127" s="6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</row>
    <row r="128" spans="2:26" ht="12.75" hidden="1" x14ac:dyDescent="0.2">
      <c r="B128" s="52"/>
      <c r="C128" s="46"/>
      <c r="D128" s="45"/>
      <c r="E128" s="46"/>
      <c r="F128" s="62"/>
      <c r="G128" s="6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</row>
    <row r="129" spans="2:26" ht="12.75" hidden="1" x14ac:dyDescent="0.2">
      <c r="B129" s="52"/>
      <c r="C129" s="46"/>
      <c r="D129" s="45"/>
      <c r="E129" s="46"/>
      <c r="F129" s="62"/>
      <c r="G129" s="6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</row>
    <row r="130" spans="2:26" ht="12.75" hidden="1" x14ac:dyDescent="0.2">
      <c r="B130" s="52"/>
      <c r="C130" s="46"/>
      <c r="D130" s="45"/>
      <c r="E130" s="46"/>
      <c r="F130" s="62"/>
      <c r="G130" s="6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</row>
    <row r="131" spans="2:26" ht="12.75" hidden="1" x14ac:dyDescent="0.2">
      <c r="B131" s="52"/>
      <c r="C131" s="46"/>
      <c r="D131" s="45"/>
      <c r="E131" s="46"/>
      <c r="F131" s="62"/>
      <c r="G131" s="6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</row>
    <row r="132" spans="2:26" ht="12.75" hidden="1" x14ac:dyDescent="0.2">
      <c r="B132" s="52"/>
      <c r="C132" s="46"/>
      <c r="D132" s="45"/>
      <c r="E132" s="46"/>
      <c r="F132" s="62"/>
      <c r="G132" s="6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</row>
    <row r="133" spans="2:26" ht="12.75" hidden="1" x14ac:dyDescent="0.2">
      <c r="B133" s="52"/>
      <c r="C133" s="46"/>
      <c r="D133" s="45"/>
      <c r="E133" s="46"/>
      <c r="F133" s="62"/>
      <c r="G133" s="6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</row>
    <row r="134" spans="2:26" ht="12.75" hidden="1" x14ac:dyDescent="0.2">
      <c r="B134" s="52"/>
      <c r="C134" s="46"/>
      <c r="D134" s="45"/>
      <c r="E134" s="46"/>
      <c r="F134" s="62"/>
      <c r="G134" s="6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</row>
    <row r="135" spans="2:26" ht="12.75" hidden="1" x14ac:dyDescent="0.2">
      <c r="B135" s="52"/>
      <c r="C135" s="46"/>
      <c r="D135" s="45"/>
      <c r="E135" s="46"/>
      <c r="F135" s="62"/>
      <c r="G135" s="6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</row>
    <row r="136" spans="2:26" ht="12.75" hidden="1" x14ac:dyDescent="0.2">
      <c r="B136" s="52"/>
      <c r="C136" s="46"/>
      <c r="D136" s="45"/>
      <c r="E136" s="46"/>
      <c r="F136" s="62"/>
      <c r="G136" s="6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</row>
    <row r="137" spans="2:26" ht="12.75" hidden="1" x14ac:dyDescent="0.2">
      <c r="B137" s="52"/>
      <c r="C137" s="46"/>
      <c r="D137" s="45"/>
      <c r="E137" s="46"/>
      <c r="F137" s="62"/>
      <c r="G137" s="6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</row>
    <row r="138" spans="2:26" ht="12.75" hidden="1" x14ac:dyDescent="0.2">
      <c r="B138" s="52"/>
      <c r="C138" s="46"/>
      <c r="D138" s="45"/>
      <c r="E138" s="46"/>
      <c r="F138" s="62"/>
      <c r="G138" s="6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</row>
    <row r="139" spans="2:26" ht="12.75" hidden="1" x14ac:dyDescent="0.2">
      <c r="B139" s="52"/>
      <c r="C139" s="46"/>
      <c r="D139" s="45"/>
      <c r="E139" s="46"/>
      <c r="F139" s="62"/>
      <c r="G139" s="6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</row>
    <row r="140" spans="2:26" ht="12.75" hidden="1" x14ac:dyDescent="0.2">
      <c r="B140" s="52"/>
      <c r="C140" s="46"/>
      <c r="D140" s="45"/>
      <c r="E140" s="46"/>
      <c r="F140" s="62"/>
      <c r="G140" s="6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</row>
    <row r="141" spans="2:26" ht="12.75" hidden="1" x14ac:dyDescent="0.2">
      <c r="B141" s="52"/>
      <c r="C141" s="46"/>
      <c r="D141" s="45"/>
      <c r="E141" s="46"/>
      <c r="F141" s="62"/>
      <c r="G141" s="6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</row>
    <row r="142" spans="2:26" ht="12.75" hidden="1" x14ac:dyDescent="0.2">
      <c r="B142" s="52"/>
      <c r="C142" s="46"/>
      <c r="D142" s="45"/>
      <c r="E142" s="46"/>
      <c r="F142" s="62"/>
      <c r="G142" s="6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</row>
    <row r="143" spans="2:26" ht="12.75" hidden="1" x14ac:dyDescent="0.2">
      <c r="B143" s="52"/>
      <c r="C143" s="46"/>
      <c r="D143" s="45"/>
      <c r="E143" s="46"/>
      <c r="F143" s="62"/>
      <c r="G143" s="6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</row>
    <row r="144" spans="2:26" ht="12.75" hidden="1" x14ac:dyDescent="0.2">
      <c r="B144" s="52"/>
      <c r="C144" s="46"/>
      <c r="D144" s="45"/>
      <c r="E144" s="46"/>
      <c r="F144" s="62"/>
      <c r="G144" s="6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</row>
    <row r="145" spans="2:26" ht="12.75" hidden="1" x14ac:dyDescent="0.2">
      <c r="B145" s="52"/>
      <c r="C145" s="46"/>
      <c r="D145" s="45"/>
      <c r="E145" s="46"/>
      <c r="F145" s="62"/>
      <c r="G145" s="6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</row>
    <row r="146" spans="2:26" ht="12.75" hidden="1" x14ac:dyDescent="0.2">
      <c r="B146" s="52"/>
      <c r="C146" s="46"/>
      <c r="D146" s="45"/>
      <c r="E146" s="46"/>
      <c r="F146" s="62"/>
      <c r="G146" s="6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</row>
    <row r="147" spans="2:26" ht="12.75" hidden="1" x14ac:dyDescent="0.2">
      <c r="B147" s="52"/>
      <c r="C147" s="46"/>
      <c r="D147" s="45"/>
      <c r="E147" s="46"/>
      <c r="F147" s="62"/>
      <c r="G147" s="6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</row>
    <row r="148" spans="2:26" ht="12.75" hidden="1" x14ac:dyDescent="0.2">
      <c r="B148" s="52"/>
      <c r="C148" s="46"/>
      <c r="D148" s="45"/>
      <c r="E148" s="46"/>
      <c r="F148" s="62"/>
      <c r="G148" s="6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</row>
    <row r="149" spans="2:26" ht="12.75" hidden="1" x14ac:dyDescent="0.2">
      <c r="B149" s="52"/>
      <c r="C149" s="46"/>
      <c r="D149" s="45"/>
      <c r="E149" s="46"/>
      <c r="F149" s="62"/>
      <c r="G149" s="6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</row>
    <row r="150" spans="2:26" ht="12.75" hidden="1" x14ac:dyDescent="0.2">
      <c r="B150" s="52"/>
      <c r="C150" s="46"/>
      <c r="D150" s="45"/>
      <c r="E150" s="46"/>
      <c r="F150" s="62"/>
      <c r="G150" s="6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</row>
    <row r="151" spans="2:26" ht="12.75" hidden="1" x14ac:dyDescent="0.2">
      <c r="B151" s="52"/>
      <c r="C151" s="46"/>
      <c r="D151" s="45"/>
      <c r="E151" s="46"/>
      <c r="F151" s="62"/>
      <c r="G151" s="6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</row>
    <row r="152" spans="2:26" ht="12.75" hidden="1" x14ac:dyDescent="0.2">
      <c r="B152" s="52"/>
      <c r="C152" s="63"/>
      <c r="D152" s="64"/>
      <c r="E152" s="63"/>
      <c r="F152" s="65"/>
      <c r="G152" s="65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</row>
    <row r="153" spans="2:26" ht="12.75" hidden="1" x14ac:dyDescent="0.2">
      <c r="B153" s="52"/>
      <c r="C153" s="63"/>
      <c r="D153" s="64"/>
      <c r="E153" s="63"/>
      <c r="F153" s="65"/>
      <c r="G153" s="65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</row>
    <row r="154" spans="2:26" ht="12.75" hidden="1" x14ac:dyDescent="0.2">
      <c r="B154" s="52"/>
      <c r="C154" s="63"/>
      <c r="D154" s="64"/>
      <c r="E154" s="63"/>
      <c r="F154" s="65"/>
      <c r="G154" s="65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</row>
    <row r="155" spans="2:26" ht="12.75" hidden="1" x14ac:dyDescent="0.2">
      <c r="B155" s="52"/>
      <c r="C155" s="63"/>
      <c r="D155" s="64"/>
      <c r="E155" s="63"/>
      <c r="F155" s="65"/>
      <c r="G155" s="65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</row>
    <row r="156" spans="2:26" ht="12.75" hidden="1" x14ac:dyDescent="0.2">
      <c r="B156" s="52"/>
      <c r="C156" s="63"/>
      <c r="D156" s="64"/>
      <c r="E156" s="63"/>
      <c r="F156" s="65"/>
      <c r="G156" s="65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</row>
    <row r="157" spans="2:26" ht="12.75" hidden="1" x14ac:dyDescent="0.2">
      <c r="B157" s="52"/>
      <c r="C157" s="63"/>
      <c r="D157" s="64"/>
      <c r="E157" s="63"/>
      <c r="F157" s="65"/>
      <c r="G157" s="65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</row>
    <row r="158" spans="2:26" ht="12.75" hidden="1" x14ac:dyDescent="0.2">
      <c r="B158" s="52"/>
      <c r="C158" s="63"/>
      <c r="D158" s="64"/>
      <c r="E158" s="63"/>
      <c r="F158" s="65"/>
      <c r="G158" s="65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</row>
    <row r="159" spans="2:26" ht="12.75" hidden="1" x14ac:dyDescent="0.2">
      <c r="B159" s="52"/>
      <c r="C159" s="63"/>
      <c r="D159" s="64"/>
      <c r="E159" s="63"/>
      <c r="F159" s="65"/>
      <c r="G159" s="65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</row>
    <row r="160" spans="2:26" ht="12.75" hidden="1" x14ac:dyDescent="0.2">
      <c r="B160" s="52"/>
      <c r="C160" s="63"/>
      <c r="D160" s="64"/>
      <c r="E160" s="63"/>
      <c r="F160" s="65"/>
      <c r="G160" s="65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</row>
    <row r="161" spans="2:26" ht="12.75" hidden="1" x14ac:dyDescent="0.2">
      <c r="B161" s="52"/>
      <c r="C161" s="63"/>
      <c r="D161" s="64"/>
      <c r="E161" s="63"/>
      <c r="F161" s="65"/>
      <c r="G161" s="65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</row>
    <row r="162" spans="2:26" ht="12.75" hidden="1" x14ac:dyDescent="0.2">
      <c r="B162" s="52"/>
      <c r="C162" s="63"/>
      <c r="D162" s="64"/>
      <c r="E162" s="63"/>
      <c r="F162" s="65"/>
      <c r="G162" s="65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</row>
    <row r="163" spans="2:26" ht="12.75" hidden="1" x14ac:dyDescent="0.2">
      <c r="B163" s="52"/>
      <c r="C163" s="63"/>
      <c r="D163" s="64"/>
      <c r="E163" s="63"/>
      <c r="F163" s="65"/>
      <c r="G163" s="65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</row>
    <row r="164" spans="2:26" ht="12.75" hidden="1" x14ac:dyDescent="0.2">
      <c r="B164" s="52"/>
      <c r="C164" s="63"/>
      <c r="D164" s="64"/>
      <c r="E164" s="63"/>
      <c r="F164" s="65"/>
      <c r="G164" s="65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</row>
    <row r="165" spans="2:26" ht="12.75" hidden="1" x14ac:dyDescent="0.2">
      <c r="B165" s="52"/>
      <c r="C165" s="63"/>
      <c r="D165" s="64"/>
      <c r="E165" s="63"/>
      <c r="F165" s="65"/>
      <c r="G165" s="65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</row>
    <row r="166" spans="2:26" ht="12.75" hidden="1" x14ac:dyDescent="0.2">
      <c r="B166" s="52"/>
      <c r="C166" s="63"/>
      <c r="D166" s="64"/>
      <c r="E166" s="63"/>
      <c r="F166" s="65"/>
      <c r="G166" s="65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</row>
    <row r="167" spans="2:26" ht="12.75" hidden="1" x14ac:dyDescent="0.2">
      <c r="B167" s="52"/>
      <c r="C167" s="63"/>
      <c r="D167" s="64"/>
      <c r="E167" s="63"/>
      <c r="F167" s="65"/>
      <c r="G167" s="65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</row>
    <row r="168" spans="2:26" ht="12.75" hidden="1" x14ac:dyDescent="0.2">
      <c r="B168" s="52"/>
      <c r="C168" s="63"/>
      <c r="D168" s="64"/>
      <c r="E168" s="63"/>
      <c r="F168" s="65"/>
      <c r="G168" s="65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</row>
    <row r="169" spans="2:26" ht="12.75" hidden="1" x14ac:dyDescent="0.2">
      <c r="B169" s="52"/>
      <c r="C169" s="63"/>
      <c r="D169" s="64"/>
      <c r="E169" s="63"/>
      <c r="F169" s="65"/>
      <c r="G169" s="65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</row>
    <row r="170" spans="2:26" ht="12.75" hidden="1" x14ac:dyDescent="0.2">
      <c r="B170" s="52"/>
      <c r="C170" s="63"/>
      <c r="D170" s="64"/>
      <c r="E170" s="63"/>
      <c r="F170" s="65"/>
      <c r="G170" s="65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</row>
    <row r="171" spans="2:26" ht="12.75" hidden="1" x14ac:dyDescent="0.2">
      <c r="B171" s="52"/>
      <c r="C171" s="63"/>
      <c r="D171" s="64"/>
      <c r="E171" s="63"/>
      <c r="F171" s="65"/>
      <c r="G171" s="65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</row>
    <row r="172" spans="2:26" ht="12.75" hidden="1" x14ac:dyDescent="0.2">
      <c r="B172" s="52"/>
      <c r="C172" s="63"/>
      <c r="D172" s="64"/>
      <c r="E172" s="63"/>
      <c r="F172" s="65"/>
      <c r="G172" s="65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</row>
    <row r="173" spans="2:26" ht="12.75" hidden="1" x14ac:dyDescent="0.2">
      <c r="B173" s="52"/>
      <c r="C173" s="63"/>
      <c r="D173" s="64"/>
      <c r="E173" s="63"/>
      <c r="F173" s="65"/>
      <c r="G173" s="65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</row>
    <row r="174" spans="2:26" ht="12.75" hidden="1" x14ac:dyDescent="0.2">
      <c r="B174" s="52"/>
      <c r="C174" s="63"/>
      <c r="D174" s="64"/>
      <c r="E174" s="63"/>
      <c r="F174" s="65"/>
      <c r="G174" s="65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</row>
    <row r="175" spans="2:26" ht="12.75" hidden="1" x14ac:dyDescent="0.2">
      <c r="B175" s="52"/>
      <c r="C175" s="63"/>
      <c r="D175" s="64"/>
      <c r="E175" s="63"/>
      <c r="F175" s="65"/>
      <c r="G175" s="65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</row>
    <row r="176" spans="2:26" ht="12.75" hidden="1" x14ac:dyDescent="0.2">
      <c r="B176" s="52"/>
      <c r="C176" s="63"/>
      <c r="D176" s="64"/>
      <c r="E176" s="63"/>
      <c r="F176" s="65"/>
      <c r="G176" s="65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</row>
    <row r="177" spans="2:26" ht="12.75" hidden="1" x14ac:dyDescent="0.2">
      <c r="B177" s="52"/>
      <c r="C177" s="63"/>
      <c r="D177" s="64"/>
      <c r="E177" s="63"/>
      <c r="F177" s="65"/>
      <c r="G177" s="65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</row>
    <row r="178" spans="2:26" ht="12.75" hidden="1" x14ac:dyDescent="0.2">
      <c r="B178" s="52"/>
      <c r="C178" s="63"/>
      <c r="D178" s="64"/>
      <c r="E178" s="63"/>
      <c r="F178" s="65"/>
      <c r="G178" s="65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</row>
    <row r="179" spans="2:26" ht="12.75" hidden="1" x14ac:dyDescent="0.2">
      <c r="B179" s="52"/>
      <c r="C179" s="63"/>
      <c r="D179" s="64"/>
      <c r="E179" s="63"/>
      <c r="F179" s="65"/>
      <c r="G179" s="65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</row>
    <row r="180" spans="2:26" ht="12.75" hidden="1" x14ac:dyDescent="0.2">
      <c r="B180" s="52"/>
      <c r="C180" s="63"/>
      <c r="D180" s="64"/>
      <c r="E180" s="63"/>
      <c r="F180" s="65"/>
      <c r="G180" s="65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</row>
    <row r="181" spans="2:26" ht="12.75" hidden="1" x14ac:dyDescent="0.2">
      <c r="B181" s="52"/>
      <c r="C181" s="63"/>
      <c r="D181" s="64"/>
      <c r="E181" s="63"/>
      <c r="F181" s="65"/>
      <c r="G181" s="65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</row>
    <row r="182" spans="2:26" ht="12.75" hidden="1" x14ac:dyDescent="0.2">
      <c r="B182" s="52"/>
      <c r="C182" s="63"/>
      <c r="D182" s="64"/>
      <c r="E182" s="63"/>
      <c r="F182" s="65"/>
      <c r="G182" s="65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</row>
    <row r="183" spans="2:26" ht="12.75" hidden="1" x14ac:dyDescent="0.2">
      <c r="B183" s="52"/>
      <c r="C183" s="63"/>
      <c r="D183" s="64"/>
      <c r="E183" s="63"/>
      <c r="F183" s="65"/>
      <c r="G183" s="65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</row>
    <row r="184" spans="2:26" ht="12.75" hidden="1" x14ac:dyDescent="0.2">
      <c r="B184" s="52"/>
      <c r="C184" s="63"/>
      <c r="D184" s="64"/>
      <c r="E184" s="63"/>
      <c r="F184" s="65"/>
      <c r="G184" s="65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</row>
    <row r="185" spans="2:26" ht="12.75" hidden="1" x14ac:dyDescent="0.2">
      <c r="B185" s="52"/>
      <c r="C185" s="63"/>
      <c r="D185" s="64"/>
      <c r="E185" s="63"/>
      <c r="F185" s="65"/>
      <c r="G185" s="65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</row>
    <row r="186" spans="2:26" ht="12.75" hidden="1" x14ac:dyDescent="0.2">
      <c r="B186" s="52"/>
      <c r="C186" s="63"/>
      <c r="D186" s="64"/>
      <c r="E186" s="63"/>
      <c r="F186" s="65"/>
      <c r="G186" s="65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</row>
    <row r="187" spans="2:26" ht="12.75" hidden="1" x14ac:dyDescent="0.2">
      <c r="B187" s="52"/>
      <c r="C187" s="63"/>
      <c r="D187" s="64"/>
      <c r="E187" s="63"/>
      <c r="F187" s="65"/>
      <c r="G187" s="65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</row>
    <row r="188" spans="2:26" ht="12.75" hidden="1" x14ac:dyDescent="0.2">
      <c r="B188" s="52"/>
      <c r="C188" s="63"/>
      <c r="D188" s="64"/>
      <c r="E188" s="63"/>
      <c r="F188" s="65"/>
      <c r="G188" s="65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</row>
    <row r="189" spans="2:26" ht="12.75" hidden="1" x14ac:dyDescent="0.2">
      <c r="B189" s="52"/>
      <c r="C189" s="63"/>
      <c r="D189" s="64"/>
      <c r="E189" s="63"/>
      <c r="F189" s="65"/>
      <c r="G189" s="65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</row>
    <row r="190" spans="2:26" ht="12.75" hidden="1" x14ac:dyDescent="0.2">
      <c r="B190" s="52"/>
      <c r="C190" s="63"/>
      <c r="D190" s="64"/>
      <c r="E190" s="63"/>
      <c r="F190" s="65"/>
      <c r="G190" s="65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</row>
    <row r="191" spans="2:26" ht="12.75" hidden="1" x14ac:dyDescent="0.2">
      <c r="B191" s="52"/>
      <c r="C191" s="63"/>
      <c r="D191" s="64"/>
      <c r="E191" s="63"/>
      <c r="F191" s="65"/>
      <c r="G191" s="65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</row>
    <row r="192" spans="2:26" ht="12.75" hidden="1" x14ac:dyDescent="0.2">
      <c r="B192" s="52"/>
      <c r="C192" s="63"/>
      <c r="D192" s="64"/>
      <c r="E192" s="63"/>
      <c r="F192" s="65"/>
      <c r="G192" s="65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</row>
    <row r="193" spans="2:26" ht="12.75" hidden="1" x14ac:dyDescent="0.2">
      <c r="B193" s="52"/>
      <c r="C193" s="63"/>
      <c r="D193" s="64"/>
      <c r="E193" s="63"/>
      <c r="F193" s="65"/>
      <c r="G193" s="65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</row>
    <row r="194" spans="2:26" ht="12.75" hidden="1" x14ac:dyDescent="0.2">
      <c r="B194" s="52"/>
      <c r="C194" s="63"/>
      <c r="D194" s="64"/>
      <c r="E194" s="63"/>
      <c r="F194" s="65"/>
      <c r="G194" s="65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</row>
    <row r="195" spans="2:26" ht="12.75" hidden="1" x14ac:dyDescent="0.2">
      <c r="B195" s="52"/>
      <c r="C195" s="63"/>
      <c r="D195" s="64"/>
      <c r="E195" s="63"/>
      <c r="F195" s="65"/>
      <c r="G195" s="65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</row>
    <row r="196" spans="2:26" ht="12.75" hidden="1" x14ac:dyDescent="0.2">
      <c r="B196" s="52"/>
      <c r="C196" s="63"/>
      <c r="D196" s="64"/>
      <c r="E196" s="63"/>
      <c r="F196" s="65"/>
      <c r="G196" s="65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</row>
    <row r="197" spans="2:26" ht="12.75" hidden="1" x14ac:dyDescent="0.2">
      <c r="B197" s="52"/>
      <c r="C197" s="63"/>
      <c r="D197" s="64"/>
      <c r="E197" s="63"/>
      <c r="F197" s="65"/>
      <c r="G197" s="65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</row>
    <row r="198" spans="2:26" ht="12.75" hidden="1" x14ac:dyDescent="0.2">
      <c r="B198" s="52"/>
      <c r="C198" s="63"/>
      <c r="D198" s="64"/>
      <c r="E198" s="63"/>
      <c r="F198" s="65"/>
      <c r="G198" s="65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</row>
    <row r="199" spans="2:26" ht="12.75" hidden="1" x14ac:dyDescent="0.2">
      <c r="B199" s="52"/>
      <c r="C199" s="63"/>
      <c r="D199" s="64"/>
      <c r="E199" s="63"/>
      <c r="F199" s="65"/>
      <c r="G199" s="65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</row>
    <row r="200" spans="2:26" ht="12.75" hidden="1" x14ac:dyDescent="0.2">
      <c r="B200" s="52"/>
      <c r="C200" s="63"/>
      <c r="D200" s="64"/>
      <c r="E200" s="63"/>
      <c r="F200" s="65"/>
      <c r="G200" s="65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</row>
    <row r="201" spans="2:26" ht="12.75" hidden="1" x14ac:dyDescent="0.2">
      <c r="B201" s="52"/>
      <c r="C201" s="63"/>
      <c r="D201" s="64"/>
      <c r="E201" s="63"/>
      <c r="F201" s="65"/>
      <c r="G201" s="65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</row>
    <row r="202" spans="2:26" ht="12.75" hidden="1" x14ac:dyDescent="0.2">
      <c r="B202" s="52"/>
      <c r="C202" s="63"/>
      <c r="D202" s="64"/>
      <c r="E202" s="63"/>
      <c r="F202" s="65"/>
      <c r="G202" s="65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</row>
    <row r="203" spans="2:26" ht="12.75" hidden="1" x14ac:dyDescent="0.2">
      <c r="B203" s="52"/>
      <c r="C203" s="63"/>
      <c r="D203" s="64"/>
      <c r="E203" s="63"/>
      <c r="F203" s="65"/>
      <c r="G203" s="65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</row>
    <row r="204" spans="2:26" ht="12.75" hidden="1" x14ac:dyDescent="0.2">
      <c r="B204" s="52"/>
      <c r="C204" s="63"/>
      <c r="D204" s="64"/>
      <c r="E204" s="63"/>
      <c r="F204" s="65"/>
      <c r="G204" s="65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</row>
    <row r="205" spans="2:26" ht="12.75" hidden="1" x14ac:dyDescent="0.2">
      <c r="B205" s="52"/>
      <c r="C205" s="63"/>
      <c r="D205" s="64"/>
      <c r="E205" s="63"/>
      <c r="F205" s="65"/>
      <c r="G205" s="65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</row>
    <row r="206" spans="2:26" ht="12.75" hidden="1" x14ac:dyDescent="0.2">
      <c r="B206" s="52"/>
      <c r="C206" s="63"/>
      <c r="D206" s="64"/>
      <c r="E206" s="63"/>
      <c r="F206" s="65"/>
      <c r="G206" s="65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</row>
    <row r="207" spans="2:26" ht="12.75" hidden="1" x14ac:dyDescent="0.2">
      <c r="B207" s="52"/>
      <c r="C207" s="63"/>
      <c r="D207" s="64"/>
      <c r="E207" s="63"/>
      <c r="F207" s="65"/>
      <c r="G207" s="65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</row>
    <row r="208" spans="2:26" ht="12.75" hidden="1" x14ac:dyDescent="0.2">
      <c r="B208" s="52"/>
      <c r="C208" s="63"/>
      <c r="D208" s="64"/>
      <c r="E208" s="63"/>
      <c r="F208" s="65"/>
      <c r="G208" s="65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</row>
    <row r="209" spans="2:26" ht="12.75" hidden="1" x14ac:dyDescent="0.2">
      <c r="B209" s="52"/>
      <c r="C209" s="63"/>
      <c r="D209" s="64"/>
      <c r="E209" s="63"/>
      <c r="F209" s="65"/>
      <c r="G209" s="65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</row>
    <row r="210" spans="2:26" ht="12.75" hidden="1" x14ac:dyDescent="0.2">
      <c r="B210" s="52"/>
      <c r="C210" s="63"/>
      <c r="D210" s="64"/>
      <c r="E210" s="63"/>
      <c r="F210" s="65"/>
      <c r="G210" s="65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</row>
    <row r="211" spans="2:26" ht="12.75" hidden="1" x14ac:dyDescent="0.2">
      <c r="B211" s="52"/>
      <c r="C211" s="63"/>
      <c r="D211" s="64"/>
      <c r="E211" s="63"/>
      <c r="F211" s="65"/>
      <c r="G211" s="65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</row>
    <row r="212" spans="2:26" ht="12.75" hidden="1" x14ac:dyDescent="0.2">
      <c r="B212" s="52"/>
      <c r="C212" s="63"/>
      <c r="D212" s="64"/>
      <c r="E212" s="63"/>
      <c r="F212" s="65"/>
      <c r="G212" s="65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</row>
    <row r="213" spans="2:26" ht="12.75" hidden="1" x14ac:dyDescent="0.2">
      <c r="B213" s="52"/>
      <c r="C213" s="63"/>
      <c r="D213" s="64"/>
      <c r="E213" s="63"/>
      <c r="F213" s="65"/>
      <c r="G213" s="65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</row>
    <row r="214" spans="2:26" ht="12.75" hidden="1" x14ac:dyDescent="0.2">
      <c r="B214" s="52"/>
      <c r="C214" s="63"/>
      <c r="D214" s="64"/>
      <c r="E214" s="63"/>
      <c r="F214" s="65"/>
      <c r="G214" s="65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</row>
    <row r="215" spans="2:26" ht="12.75" hidden="1" x14ac:dyDescent="0.2">
      <c r="B215" s="52"/>
      <c r="C215" s="63"/>
      <c r="D215" s="64"/>
      <c r="E215" s="63"/>
      <c r="F215" s="65"/>
      <c r="G215" s="65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</row>
    <row r="216" spans="2:26" ht="12.75" hidden="1" x14ac:dyDescent="0.2">
      <c r="B216" s="52"/>
      <c r="C216" s="63"/>
      <c r="D216" s="64"/>
      <c r="E216" s="63"/>
      <c r="F216" s="65"/>
      <c r="G216" s="65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</row>
    <row r="217" spans="2:26" ht="12.75" hidden="1" x14ac:dyDescent="0.2">
      <c r="B217" s="52"/>
      <c r="C217" s="63"/>
      <c r="D217" s="64"/>
      <c r="E217" s="63"/>
      <c r="F217" s="65"/>
      <c r="G217" s="65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</row>
    <row r="218" spans="2:26" ht="12.75" hidden="1" x14ac:dyDescent="0.2">
      <c r="B218" s="52"/>
      <c r="C218" s="63"/>
      <c r="D218" s="64"/>
      <c r="E218" s="63"/>
      <c r="F218" s="65"/>
      <c r="G218" s="65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</row>
    <row r="219" spans="2:26" ht="12.75" hidden="1" x14ac:dyDescent="0.2">
      <c r="B219" s="52"/>
      <c r="C219" s="63"/>
      <c r="D219" s="64"/>
      <c r="E219" s="63"/>
      <c r="F219" s="65"/>
      <c r="G219" s="65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</row>
    <row r="220" spans="2:26" ht="12.75" hidden="1" x14ac:dyDescent="0.2">
      <c r="B220" s="52"/>
      <c r="C220" s="63"/>
      <c r="D220" s="64"/>
      <c r="E220" s="63"/>
      <c r="F220" s="65"/>
      <c r="G220" s="65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</row>
    <row r="221" spans="2:26" ht="12.75" hidden="1" x14ac:dyDescent="0.2">
      <c r="B221" s="52"/>
      <c r="C221" s="63"/>
      <c r="D221" s="64"/>
      <c r="E221" s="63"/>
      <c r="F221" s="65"/>
      <c r="G221" s="65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</row>
    <row r="222" spans="2:26" ht="12.75" hidden="1" x14ac:dyDescent="0.2">
      <c r="B222" s="52"/>
      <c r="C222" s="63"/>
      <c r="D222" s="64"/>
      <c r="E222" s="63"/>
      <c r="F222" s="65"/>
      <c r="G222" s="65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</row>
    <row r="223" spans="2:26" ht="12.75" hidden="1" x14ac:dyDescent="0.2">
      <c r="B223" s="52"/>
      <c r="C223" s="63"/>
      <c r="D223" s="64"/>
      <c r="E223" s="63"/>
      <c r="F223" s="65"/>
      <c r="G223" s="65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</row>
    <row r="224" spans="2:26" ht="12.75" hidden="1" x14ac:dyDescent="0.2">
      <c r="B224" s="52"/>
      <c r="C224" s="63"/>
      <c r="D224" s="64"/>
      <c r="E224" s="63"/>
      <c r="F224" s="65"/>
      <c r="G224" s="65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</row>
    <row r="225" spans="2:26" ht="12.75" hidden="1" x14ac:dyDescent="0.2">
      <c r="B225" s="52"/>
      <c r="C225" s="63"/>
      <c r="D225" s="64"/>
      <c r="E225" s="63"/>
      <c r="F225" s="65"/>
      <c r="G225" s="65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</row>
    <row r="226" spans="2:26" ht="12.75" hidden="1" x14ac:dyDescent="0.2">
      <c r="B226" s="52"/>
      <c r="C226" s="63"/>
      <c r="D226" s="64"/>
      <c r="E226" s="63"/>
      <c r="F226" s="65"/>
      <c r="G226" s="65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</row>
    <row r="227" spans="2:26" ht="12.75" hidden="1" x14ac:dyDescent="0.2">
      <c r="B227" s="52"/>
      <c r="C227" s="63"/>
      <c r="D227" s="64"/>
      <c r="E227" s="63"/>
      <c r="F227" s="65"/>
      <c r="G227" s="65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</row>
    <row r="228" spans="2:26" ht="12.75" hidden="1" x14ac:dyDescent="0.2">
      <c r="B228" s="52"/>
      <c r="C228" s="63"/>
      <c r="D228" s="64"/>
      <c r="E228" s="63"/>
      <c r="F228" s="65"/>
      <c r="G228" s="65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</row>
    <row r="229" spans="2:26" ht="12.75" hidden="1" x14ac:dyDescent="0.2">
      <c r="B229" s="52"/>
      <c r="C229" s="63"/>
      <c r="D229" s="64"/>
      <c r="E229" s="63"/>
      <c r="F229" s="65"/>
      <c r="G229" s="65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</row>
    <row r="230" spans="2:26" ht="12.75" hidden="1" x14ac:dyDescent="0.2">
      <c r="B230" s="52"/>
      <c r="C230" s="63"/>
      <c r="D230" s="64"/>
      <c r="E230" s="63"/>
      <c r="F230" s="65"/>
      <c r="G230" s="65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</row>
    <row r="231" spans="2:26" ht="12.75" hidden="1" x14ac:dyDescent="0.2">
      <c r="B231" s="52"/>
      <c r="C231" s="63"/>
      <c r="D231" s="64"/>
      <c r="E231" s="63"/>
      <c r="F231" s="65"/>
      <c r="G231" s="65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</row>
    <row r="232" spans="2:26" ht="12.75" hidden="1" x14ac:dyDescent="0.2">
      <c r="B232" s="52"/>
      <c r="C232" s="63"/>
      <c r="D232" s="64"/>
      <c r="E232" s="63"/>
      <c r="F232" s="65"/>
      <c r="G232" s="65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</row>
    <row r="233" spans="2:26" ht="12.75" hidden="1" x14ac:dyDescent="0.2">
      <c r="B233" s="52"/>
      <c r="C233" s="63"/>
      <c r="D233" s="64"/>
      <c r="E233" s="63"/>
      <c r="F233" s="65"/>
      <c r="G233" s="65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</row>
    <row r="234" spans="2:26" ht="12.75" hidden="1" x14ac:dyDescent="0.2">
      <c r="B234" s="52"/>
      <c r="C234" s="63"/>
      <c r="D234" s="64"/>
      <c r="E234" s="63"/>
      <c r="F234" s="65"/>
      <c r="G234" s="65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</row>
    <row r="235" spans="2:26" ht="12.75" hidden="1" x14ac:dyDescent="0.2">
      <c r="B235" s="52"/>
      <c r="C235" s="63"/>
      <c r="D235" s="64"/>
      <c r="E235" s="63"/>
      <c r="F235" s="65"/>
      <c r="G235" s="65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</row>
    <row r="236" spans="2:26" ht="12.75" hidden="1" x14ac:dyDescent="0.2">
      <c r="B236" s="52"/>
      <c r="C236" s="63"/>
      <c r="D236" s="64"/>
      <c r="E236" s="63"/>
      <c r="F236" s="65"/>
      <c r="G236" s="65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</row>
    <row r="237" spans="2:26" ht="12.75" hidden="1" x14ac:dyDescent="0.2">
      <c r="B237" s="52"/>
      <c r="C237" s="63"/>
      <c r="D237" s="64"/>
      <c r="E237" s="63"/>
      <c r="F237" s="65"/>
      <c r="G237" s="65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</row>
    <row r="238" spans="2:26" ht="12.75" hidden="1" x14ac:dyDescent="0.2">
      <c r="B238" s="52"/>
      <c r="C238" s="63"/>
      <c r="D238" s="64"/>
      <c r="E238" s="63"/>
      <c r="F238" s="65"/>
      <c r="G238" s="65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</row>
    <row r="239" spans="2:26" ht="12.75" hidden="1" x14ac:dyDescent="0.2">
      <c r="B239" s="52"/>
      <c r="C239" s="63"/>
      <c r="D239" s="64"/>
      <c r="E239" s="63"/>
      <c r="F239" s="65"/>
      <c r="G239" s="65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</row>
    <row r="240" spans="2:26" ht="12.75" hidden="1" x14ac:dyDescent="0.2">
      <c r="B240" s="52"/>
      <c r="C240" s="63"/>
      <c r="D240" s="64"/>
      <c r="E240" s="63"/>
      <c r="F240" s="65"/>
      <c r="G240" s="65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</row>
    <row r="241" spans="2:26" ht="12.75" hidden="1" x14ac:dyDescent="0.2">
      <c r="B241" s="52"/>
      <c r="C241" s="63"/>
      <c r="D241" s="64"/>
      <c r="E241" s="63"/>
      <c r="F241" s="65"/>
      <c r="G241" s="65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</row>
    <row r="242" spans="2:26" ht="12.75" hidden="1" x14ac:dyDescent="0.2">
      <c r="B242" s="52"/>
      <c r="C242" s="63"/>
      <c r="D242" s="64"/>
      <c r="E242" s="63"/>
      <c r="F242" s="65"/>
      <c r="G242" s="65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</row>
    <row r="243" spans="2:26" ht="12.75" hidden="1" x14ac:dyDescent="0.2">
      <c r="B243" s="52"/>
      <c r="C243" s="63"/>
      <c r="D243" s="64"/>
      <c r="E243" s="63"/>
      <c r="F243" s="65"/>
      <c r="G243" s="65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</row>
    <row r="244" spans="2:26" ht="12.75" hidden="1" x14ac:dyDescent="0.2">
      <c r="B244" s="52"/>
      <c r="C244" s="63"/>
      <c r="D244" s="64"/>
      <c r="E244" s="63"/>
      <c r="F244" s="65"/>
      <c r="G244" s="65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</row>
    <row r="245" spans="2:26" ht="12.75" hidden="1" x14ac:dyDescent="0.2">
      <c r="B245" s="52"/>
      <c r="C245" s="63"/>
      <c r="D245" s="64"/>
      <c r="E245" s="63"/>
      <c r="F245" s="65"/>
      <c r="G245" s="65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</row>
    <row r="246" spans="2:26" ht="12.75" hidden="1" x14ac:dyDescent="0.2">
      <c r="B246" s="52"/>
      <c r="C246" s="63"/>
      <c r="D246" s="64"/>
      <c r="E246" s="63"/>
      <c r="F246" s="65"/>
      <c r="G246" s="65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</row>
    <row r="247" spans="2:26" ht="12.75" hidden="1" x14ac:dyDescent="0.2">
      <c r="B247" s="52"/>
      <c r="C247" s="63"/>
      <c r="D247" s="64"/>
      <c r="E247" s="63"/>
      <c r="F247" s="65"/>
      <c r="G247" s="65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</row>
    <row r="248" spans="2:26" ht="12.75" hidden="1" x14ac:dyDescent="0.2">
      <c r="B248" s="52"/>
      <c r="C248" s="63"/>
      <c r="D248" s="64"/>
      <c r="E248" s="63"/>
      <c r="F248" s="65"/>
      <c r="G248" s="65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</row>
    <row r="249" spans="2:26" ht="12.75" hidden="1" x14ac:dyDescent="0.2">
      <c r="B249" s="52"/>
      <c r="C249" s="63"/>
      <c r="D249" s="64"/>
      <c r="E249" s="63"/>
      <c r="F249" s="65"/>
      <c r="G249" s="65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</row>
    <row r="250" spans="2:26" ht="12.75" hidden="1" x14ac:dyDescent="0.2">
      <c r="B250" s="52"/>
      <c r="C250" s="63"/>
      <c r="D250" s="64"/>
      <c r="E250" s="63"/>
      <c r="F250" s="65"/>
      <c r="G250" s="65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</row>
    <row r="251" spans="2:26" ht="12.75" hidden="1" x14ac:dyDescent="0.2">
      <c r="B251" s="52"/>
      <c r="C251" s="63"/>
      <c r="D251" s="64"/>
      <c r="E251" s="63"/>
      <c r="F251" s="65"/>
      <c r="G251" s="65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</row>
    <row r="252" spans="2:26" ht="12.75" hidden="1" x14ac:dyDescent="0.2">
      <c r="B252" s="52"/>
      <c r="C252" s="63"/>
      <c r="D252" s="64"/>
      <c r="E252" s="63"/>
      <c r="F252" s="65"/>
      <c r="G252" s="65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</row>
    <row r="253" spans="2:26" ht="12.75" hidden="1" x14ac:dyDescent="0.2">
      <c r="B253" s="52"/>
      <c r="C253" s="63"/>
      <c r="D253" s="64"/>
      <c r="E253" s="63"/>
      <c r="F253" s="65"/>
      <c r="G253" s="65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</row>
    <row r="254" spans="2:26" ht="12.75" hidden="1" x14ac:dyDescent="0.2">
      <c r="B254" s="52"/>
      <c r="C254" s="63"/>
      <c r="D254" s="64"/>
      <c r="E254" s="63"/>
      <c r="F254" s="65"/>
      <c r="G254" s="65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</row>
    <row r="255" spans="2:26" ht="12.75" hidden="1" x14ac:dyDescent="0.2">
      <c r="B255" s="52"/>
      <c r="C255" s="63"/>
      <c r="D255" s="64"/>
      <c r="E255" s="63"/>
      <c r="F255" s="65"/>
      <c r="G255" s="65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</row>
    <row r="256" spans="2:26" ht="12.75" hidden="1" x14ac:dyDescent="0.2">
      <c r="B256" s="52"/>
      <c r="C256" s="63"/>
      <c r="D256" s="64"/>
      <c r="E256" s="63"/>
      <c r="F256" s="65"/>
      <c r="G256" s="65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</row>
    <row r="257" spans="2:26" ht="12.75" hidden="1" x14ac:dyDescent="0.2">
      <c r="B257" s="52"/>
      <c r="C257" s="63"/>
      <c r="D257" s="64"/>
      <c r="E257" s="63"/>
      <c r="F257" s="65"/>
      <c r="G257" s="65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</row>
    <row r="258" spans="2:26" ht="12.75" hidden="1" x14ac:dyDescent="0.2">
      <c r="B258" s="52"/>
      <c r="C258" s="63"/>
      <c r="D258" s="64"/>
      <c r="E258" s="63"/>
      <c r="F258" s="65"/>
      <c r="G258" s="65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</row>
    <row r="259" spans="2:26" ht="12.75" hidden="1" x14ac:dyDescent="0.2">
      <c r="B259" s="52"/>
      <c r="C259" s="63"/>
      <c r="D259" s="64"/>
      <c r="E259" s="63"/>
      <c r="F259" s="65"/>
      <c r="G259" s="65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</row>
    <row r="260" spans="2:26" ht="12.75" hidden="1" x14ac:dyDescent="0.2">
      <c r="B260" s="52"/>
      <c r="C260" s="63"/>
      <c r="D260" s="64"/>
      <c r="E260" s="63"/>
      <c r="F260" s="65"/>
      <c r="G260" s="65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</row>
    <row r="261" spans="2:26" ht="12.75" hidden="1" x14ac:dyDescent="0.2">
      <c r="B261" s="52"/>
      <c r="C261" s="63"/>
      <c r="D261" s="64"/>
      <c r="E261" s="63"/>
      <c r="F261" s="65"/>
      <c r="G261" s="65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</row>
    <row r="262" spans="2:26" ht="12.75" hidden="1" x14ac:dyDescent="0.2">
      <c r="B262" s="52"/>
      <c r="C262" s="63"/>
      <c r="D262" s="64"/>
      <c r="E262" s="63"/>
      <c r="F262" s="65"/>
      <c r="G262" s="65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</row>
    <row r="263" spans="2:26" ht="12.75" hidden="1" x14ac:dyDescent="0.2">
      <c r="B263" s="52"/>
      <c r="C263" s="63"/>
      <c r="D263" s="64"/>
      <c r="E263" s="63"/>
      <c r="F263" s="65"/>
      <c r="G263" s="65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</row>
    <row r="264" spans="2:26" ht="12.75" hidden="1" x14ac:dyDescent="0.2">
      <c r="B264" s="52"/>
      <c r="C264" s="63"/>
      <c r="D264" s="64"/>
      <c r="E264" s="63"/>
      <c r="F264" s="65"/>
      <c r="G264" s="65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</row>
    <row r="265" spans="2:26" ht="12.75" hidden="1" x14ac:dyDescent="0.2">
      <c r="B265" s="52"/>
      <c r="C265" s="63"/>
      <c r="D265" s="64"/>
      <c r="E265" s="63"/>
      <c r="F265" s="65"/>
      <c r="G265" s="65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</row>
    <row r="266" spans="2:26" ht="12.75" hidden="1" x14ac:dyDescent="0.2">
      <c r="B266" s="52"/>
      <c r="C266" s="63"/>
      <c r="D266" s="64"/>
      <c r="E266" s="63"/>
      <c r="F266" s="65"/>
      <c r="G266" s="65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</row>
    <row r="267" spans="2:26" ht="12.75" hidden="1" x14ac:dyDescent="0.2">
      <c r="B267" s="52"/>
      <c r="C267" s="63"/>
      <c r="D267" s="64"/>
      <c r="E267" s="63"/>
      <c r="F267" s="65"/>
      <c r="G267" s="65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</row>
    <row r="268" spans="2:26" ht="12.75" hidden="1" x14ac:dyDescent="0.2">
      <c r="B268" s="52"/>
      <c r="C268" s="63"/>
      <c r="D268" s="64"/>
      <c r="E268" s="63"/>
      <c r="F268" s="65"/>
      <c r="G268" s="65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</row>
    <row r="269" spans="2:26" ht="12.75" hidden="1" x14ac:dyDescent="0.2">
      <c r="B269" s="52"/>
      <c r="C269" s="63"/>
      <c r="D269" s="64"/>
      <c r="E269" s="63"/>
      <c r="F269" s="65"/>
      <c r="G269" s="65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</row>
    <row r="270" spans="2:26" ht="12.75" hidden="1" x14ac:dyDescent="0.2">
      <c r="B270" s="52"/>
      <c r="C270" s="63"/>
      <c r="D270" s="64"/>
      <c r="E270" s="63"/>
      <c r="F270" s="65"/>
      <c r="G270" s="65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</row>
    <row r="271" spans="2:26" ht="12.75" hidden="1" x14ac:dyDescent="0.2">
      <c r="B271" s="52"/>
      <c r="C271" s="63"/>
      <c r="D271" s="64"/>
      <c r="E271" s="63"/>
      <c r="F271" s="65"/>
      <c r="G271" s="65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</row>
    <row r="272" spans="2:26" ht="12.75" hidden="1" x14ac:dyDescent="0.2">
      <c r="B272" s="52"/>
      <c r="C272" s="63"/>
      <c r="D272" s="64"/>
      <c r="E272" s="63"/>
      <c r="F272" s="65"/>
      <c r="G272" s="65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</row>
    <row r="273" spans="2:26" ht="12.75" hidden="1" x14ac:dyDescent="0.2">
      <c r="B273" s="52"/>
      <c r="C273" s="63"/>
      <c r="D273" s="64"/>
      <c r="E273" s="63"/>
      <c r="F273" s="65"/>
      <c r="G273" s="65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</row>
    <row r="274" spans="2:26" ht="12.75" hidden="1" x14ac:dyDescent="0.2">
      <c r="B274" s="52"/>
      <c r="C274" s="63"/>
      <c r="D274" s="64"/>
      <c r="E274" s="63"/>
      <c r="F274" s="65"/>
      <c r="G274" s="65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</row>
    <row r="275" spans="2:26" ht="12.75" hidden="1" x14ac:dyDescent="0.2">
      <c r="B275" s="52"/>
      <c r="C275" s="63"/>
      <c r="D275" s="64"/>
      <c r="E275" s="63"/>
      <c r="F275" s="65"/>
      <c r="G275" s="65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</row>
    <row r="276" spans="2:26" ht="12.75" hidden="1" x14ac:dyDescent="0.2">
      <c r="B276" s="52"/>
      <c r="C276" s="63"/>
      <c r="D276" s="64"/>
      <c r="E276" s="63"/>
      <c r="F276" s="65"/>
      <c r="G276" s="65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</row>
    <row r="277" spans="2:26" ht="12.75" hidden="1" x14ac:dyDescent="0.2">
      <c r="B277" s="52"/>
      <c r="C277" s="63"/>
      <c r="D277" s="64"/>
      <c r="E277" s="63"/>
      <c r="F277" s="65"/>
      <c r="G277" s="65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</row>
    <row r="278" spans="2:26" ht="12.75" hidden="1" x14ac:dyDescent="0.2">
      <c r="B278" s="52"/>
      <c r="C278" s="63"/>
      <c r="D278" s="64"/>
      <c r="E278" s="63"/>
      <c r="F278" s="65"/>
      <c r="G278" s="65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</row>
    <row r="279" spans="2:26" ht="12.75" hidden="1" x14ac:dyDescent="0.2">
      <c r="B279" s="52"/>
      <c r="C279" s="63"/>
      <c r="D279" s="64"/>
      <c r="E279" s="63"/>
      <c r="F279" s="65"/>
      <c r="G279" s="65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</row>
    <row r="280" spans="2:26" ht="12.75" hidden="1" x14ac:dyDescent="0.2">
      <c r="B280" s="52"/>
      <c r="C280" s="63"/>
      <c r="D280" s="64"/>
      <c r="E280" s="63"/>
      <c r="F280" s="65"/>
      <c r="G280" s="65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</row>
    <row r="281" spans="2:26" ht="12.75" hidden="1" x14ac:dyDescent="0.2">
      <c r="B281" s="52"/>
      <c r="C281" s="63"/>
      <c r="D281" s="64"/>
      <c r="E281" s="63"/>
      <c r="F281" s="65"/>
      <c r="G281" s="65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</row>
    <row r="282" spans="2:26" ht="12.75" hidden="1" x14ac:dyDescent="0.2">
      <c r="B282" s="52"/>
      <c r="C282" s="63"/>
      <c r="D282" s="64"/>
      <c r="E282" s="63"/>
      <c r="F282" s="65"/>
      <c r="G282" s="65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</row>
    <row r="283" spans="2:26" ht="12.75" hidden="1" x14ac:dyDescent="0.2">
      <c r="B283" s="52"/>
      <c r="C283" s="63"/>
      <c r="D283" s="64"/>
      <c r="E283" s="63"/>
      <c r="F283" s="65"/>
      <c r="G283" s="65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</row>
    <row r="284" spans="2:26" ht="12.75" hidden="1" x14ac:dyDescent="0.2">
      <c r="B284" s="52"/>
      <c r="C284" s="63"/>
      <c r="D284" s="64"/>
      <c r="E284" s="63"/>
      <c r="F284" s="65"/>
      <c r="G284" s="65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</row>
    <row r="285" spans="2:26" ht="12.75" hidden="1" x14ac:dyDescent="0.2">
      <c r="B285" s="52"/>
      <c r="C285" s="63"/>
      <c r="D285" s="64"/>
      <c r="E285" s="63"/>
      <c r="F285" s="65"/>
      <c r="G285" s="65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</row>
    <row r="286" spans="2:26" ht="12.75" hidden="1" x14ac:dyDescent="0.2">
      <c r="B286" s="52"/>
      <c r="C286" s="63"/>
      <c r="D286" s="64"/>
      <c r="E286" s="63"/>
      <c r="F286" s="65"/>
      <c r="G286" s="65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</row>
    <row r="287" spans="2:26" ht="12.75" hidden="1" x14ac:dyDescent="0.2">
      <c r="B287" s="52"/>
      <c r="C287" s="63"/>
      <c r="D287" s="64"/>
      <c r="E287" s="63"/>
      <c r="F287" s="65"/>
      <c r="G287" s="65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</row>
    <row r="288" spans="2:26" ht="12.75" hidden="1" x14ac:dyDescent="0.2">
      <c r="B288" s="52"/>
      <c r="C288" s="63"/>
      <c r="D288" s="64"/>
      <c r="E288" s="63"/>
      <c r="F288" s="65"/>
      <c r="G288" s="65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</row>
    <row r="289" spans="2:26" ht="12.75" hidden="1" x14ac:dyDescent="0.2">
      <c r="B289" s="52"/>
      <c r="C289" s="63"/>
      <c r="D289" s="64"/>
      <c r="E289" s="63"/>
      <c r="F289" s="65"/>
      <c r="G289" s="65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</row>
    <row r="290" spans="2:26" ht="12.75" hidden="1" x14ac:dyDescent="0.2">
      <c r="B290" s="52"/>
      <c r="C290" s="63"/>
      <c r="D290" s="64"/>
      <c r="E290" s="63"/>
      <c r="F290" s="65"/>
      <c r="G290" s="65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</row>
    <row r="291" spans="2:26" ht="12.75" hidden="1" x14ac:dyDescent="0.2">
      <c r="B291" s="52"/>
      <c r="C291" s="63"/>
      <c r="D291" s="64"/>
      <c r="E291" s="63"/>
      <c r="F291" s="65"/>
      <c r="G291" s="65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</row>
    <row r="292" spans="2:26" ht="12.75" hidden="1" x14ac:dyDescent="0.2">
      <c r="B292" s="52"/>
      <c r="C292" s="63"/>
      <c r="D292" s="64"/>
      <c r="E292" s="63"/>
      <c r="F292" s="65"/>
      <c r="G292" s="65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</row>
    <row r="293" spans="2:26" ht="12.75" hidden="1" x14ac:dyDescent="0.2">
      <c r="B293" s="52"/>
      <c r="C293" s="63"/>
      <c r="D293" s="64"/>
      <c r="E293" s="63"/>
      <c r="F293" s="65"/>
      <c r="G293" s="65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</row>
    <row r="294" spans="2:26" ht="12.75" hidden="1" x14ac:dyDescent="0.2">
      <c r="B294" s="52"/>
      <c r="C294" s="63"/>
      <c r="D294" s="64"/>
      <c r="E294" s="63"/>
      <c r="F294" s="65"/>
      <c r="G294" s="65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</row>
    <row r="295" spans="2:26" ht="12.75" hidden="1" x14ac:dyDescent="0.2">
      <c r="B295" s="52"/>
      <c r="C295" s="63"/>
      <c r="D295" s="64"/>
      <c r="E295" s="63"/>
      <c r="F295" s="65"/>
      <c r="G295" s="65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</row>
    <row r="296" spans="2:26" ht="12.75" hidden="1" x14ac:dyDescent="0.2">
      <c r="B296" s="52"/>
      <c r="C296" s="63"/>
      <c r="D296" s="64"/>
      <c r="E296" s="63"/>
      <c r="F296" s="65"/>
      <c r="G296" s="65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</row>
    <row r="297" spans="2:26" ht="12.75" hidden="1" x14ac:dyDescent="0.2">
      <c r="B297" s="52"/>
      <c r="C297" s="63"/>
      <c r="D297" s="64"/>
      <c r="E297" s="63"/>
      <c r="F297" s="65"/>
      <c r="G297" s="65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</row>
    <row r="298" spans="2:26" ht="12.75" hidden="1" x14ac:dyDescent="0.2">
      <c r="B298" s="52"/>
      <c r="C298" s="63"/>
      <c r="D298" s="64"/>
      <c r="E298" s="63"/>
      <c r="F298" s="65"/>
      <c r="G298" s="65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</row>
    <row r="299" spans="2:26" ht="12.75" hidden="1" x14ac:dyDescent="0.2">
      <c r="B299" s="52"/>
      <c r="C299" s="63"/>
      <c r="D299" s="64"/>
      <c r="E299" s="63"/>
      <c r="F299" s="65"/>
      <c r="G299" s="65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</row>
    <row r="300" spans="2:26" ht="12.75" hidden="1" x14ac:dyDescent="0.2">
      <c r="B300" s="52"/>
      <c r="C300" s="63"/>
      <c r="D300" s="64"/>
      <c r="E300" s="63"/>
      <c r="F300" s="65"/>
      <c r="G300" s="65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</row>
    <row r="301" spans="2:26" ht="12.75" hidden="1" x14ac:dyDescent="0.2">
      <c r="B301" s="52"/>
      <c r="C301" s="63"/>
      <c r="D301" s="64"/>
      <c r="E301" s="63"/>
      <c r="F301" s="65"/>
      <c r="G301" s="65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</row>
    <row r="302" spans="2:26" ht="12.75" hidden="1" x14ac:dyDescent="0.2">
      <c r="B302" s="52"/>
      <c r="C302" s="63"/>
      <c r="D302" s="64"/>
      <c r="E302" s="63"/>
      <c r="F302" s="65"/>
      <c r="G302" s="65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</row>
    <row r="303" spans="2:26" ht="12.75" hidden="1" x14ac:dyDescent="0.2">
      <c r="B303" s="52"/>
      <c r="C303" s="63"/>
      <c r="D303" s="64"/>
      <c r="E303" s="63"/>
      <c r="F303" s="65"/>
      <c r="G303" s="65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</row>
    <row r="304" spans="2:26" ht="12.75" hidden="1" x14ac:dyDescent="0.2">
      <c r="B304" s="52"/>
      <c r="C304" s="63"/>
      <c r="D304" s="64"/>
      <c r="E304" s="63"/>
      <c r="F304" s="65"/>
      <c r="G304" s="65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</row>
    <row r="305" spans="2:26" ht="12.75" hidden="1" x14ac:dyDescent="0.2">
      <c r="B305" s="52"/>
      <c r="C305" s="63"/>
      <c r="D305" s="64"/>
      <c r="E305" s="63"/>
      <c r="F305" s="65"/>
      <c r="G305" s="65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</row>
    <row r="306" spans="2:26" ht="12.75" hidden="1" x14ac:dyDescent="0.2">
      <c r="B306" s="52"/>
      <c r="C306" s="63"/>
      <c r="D306" s="64"/>
      <c r="E306" s="63"/>
      <c r="F306" s="65"/>
      <c r="G306" s="65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</row>
    <row r="307" spans="2:26" ht="12.75" hidden="1" x14ac:dyDescent="0.2">
      <c r="B307" s="52"/>
      <c r="C307" s="63"/>
      <c r="D307" s="64"/>
      <c r="E307" s="63"/>
      <c r="F307" s="65"/>
      <c r="G307" s="65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</row>
    <row r="308" spans="2:26" ht="12.75" hidden="1" x14ac:dyDescent="0.2">
      <c r="B308" s="52"/>
      <c r="C308" s="63"/>
      <c r="D308" s="64"/>
      <c r="E308" s="63"/>
      <c r="F308" s="65"/>
      <c r="G308" s="65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</row>
    <row r="309" spans="2:26" ht="12.75" hidden="1" x14ac:dyDescent="0.2">
      <c r="B309" s="52"/>
      <c r="C309" s="63"/>
      <c r="D309" s="64"/>
      <c r="E309" s="63"/>
      <c r="F309" s="65"/>
      <c r="G309" s="65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</row>
    <row r="310" spans="2:26" ht="12.75" hidden="1" x14ac:dyDescent="0.2">
      <c r="B310" s="52"/>
      <c r="C310" s="63"/>
      <c r="D310" s="64"/>
      <c r="E310" s="63"/>
      <c r="F310" s="65"/>
      <c r="G310" s="65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</row>
    <row r="311" spans="2:26" ht="12.75" hidden="1" x14ac:dyDescent="0.2">
      <c r="B311" s="52"/>
      <c r="C311" s="63"/>
      <c r="D311" s="64"/>
      <c r="E311" s="63"/>
      <c r="F311" s="65"/>
      <c r="G311" s="65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</row>
    <row r="312" spans="2:26" ht="12.75" hidden="1" x14ac:dyDescent="0.2">
      <c r="B312" s="52"/>
      <c r="C312" s="63"/>
      <c r="D312" s="64"/>
      <c r="E312" s="63"/>
      <c r="F312" s="65"/>
      <c r="G312" s="65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</row>
    <row r="313" spans="2:26" ht="12.75" hidden="1" x14ac:dyDescent="0.2">
      <c r="B313" s="52"/>
      <c r="C313" s="63"/>
      <c r="D313" s="64"/>
      <c r="E313" s="63"/>
      <c r="F313" s="65"/>
      <c r="G313" s="65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</row>
    <row r="314" spans="2:26" ht="12.75" hidden="1" x14ac:dyDescent="0.2">
      <c r="B314" s="52"/>
      <c r="C314" s="63"/>
      <c r="D314" s="64"/>
      <c r="E314" s="63"/>
      <c r="F314" s="65"/>
      <c r="G314" s="65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</row>
    <row r="315" spans="2:26" ht="12.75" hidden="1" x14ac:dyDescent="0.2">
      <c r="B315" s="52"/>
      <c r="C315" s="63"/>
      <c r="D315" s="64"/>
      <c r="E315" s="63"/>
      <c r="F315" s="65"/>
      <c r="G315" s="65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</row>
    <row r="316" spans="2:26" ht="12.75" hidden="1" x14ac:dyDescent="0.2">
      <c r="B316" s="52"/>
      <c r="C316" s="63"/>
      <c r="D316" s="64"/>
      <c r="E316" s="63"/>
      <c r="F316" s="65"/>
      <c r="G316" s="65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</row>
    <row r="317" spans="2:26" ht="12.75" hidden="1" x14ac:dyDescent="0.2">
      <c r="B317" s="52"/>
      <c r="C317" s="63"/>
      <c r="D317" s="64"/>
      <c r="E317" s="63"/>
      <c r="F317" s="65"/>
      <c r="G317" s="65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</row>
    <row r="318" spans="2:26" ht="12.75" hidden="1" x14ac:dyDescent="0.2">
      <c r="B318" s="52"/>
      <c r="C318" s="63"/>
      <c r="D318" s="64"/>
      <c r="E318" s="63"/>
      <c r="F318" s="65"/>
      <c r="G318" s="65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</row>
    <row r="319" spans="2:26" ht="12.75" hidden="1" x14ac:dyDescent="0.2">
      <c r="B319" s="52"/>
      <c r="C319" s="63"/>
      <c r="D319" s="64"/>
      <c r="E319" s="63"/>
      <c r="F319" s="65"/>
      <c r="G319" s="65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</row>
    <row r="320" spans="2:26" ht="12.75" hidden="1" x14ac:dyDescent="0.2">
      <c r="B320" s="52"/>
      <c r="C320" s="63"/>
      <c r="D320" s="64"/>
      <c r="E320" s="63"/>
      <c r="F320" s="65"/>
      <c r="G320" s="65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</row>
    <row r="321" spans="2:26" ht="12.75" hidden="1" x14ac:dyDescent="0.2">
      <c r="B321" s="52"/>
      <c r="C321" s="63"/>
      <c r="D321" s="64"/>
      <c r="E321" s="63"/>
      <c r="F321" s="65"/>
      <c r="G321" s="65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</row>
    <row r="322" spans="2:26" ht="12.75" hidden="1" x14ac:dyDescent="0.2">
      <c r="B322" s="52"/>
      <c r="C322" s="63"/>
      <c r="D322" s="64"/>
      <c r="E322" s="63"/>
      <c r="F322" s="65"/>
      <c r="G322" s="65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</row>
    <row r="323" spans="2:26" ht="12.75" hidden="1" x14ac:dyDescent="0.2"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</row>
    <row r="324" spans="2:26" ht="12.75" hidden="1" x14ac:dyDescent="0.2"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</row>
    <row r="325" spans="2:26" ht="12.75" hidden="1" x14ac:dyDescent="0.2"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</row>
    <row r="326" spans="2:26" ht="12.75" hidden="1" x14ac:dyDescent="0.2"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</row>
    <row r="327" spans="2:26" ht="12.75" hidden="1" x14ac:dyDescent="0.2"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</row>
    <row r="328" spans="2:26" ht="12.75" hidden="1" x14ac:dyDescent="0.2"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</row>
    <row r="329" spans="2:26" ht="12.75" hidden="1" x14ac:dyDescent="0.2"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</row>
    <row r="330" spans="2:26" ht="12.75" hidden="1" x14ac:dyDescent="0.2"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</row>
    <row r="331" spans="2:26" ht="12.75" hidden="1" x14ac:dyDescent="0.2"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</row>
    <row r="332" spans="2:26" ht="12.75" hidden="1" x14ac:dyDescent="0.2"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</row>
    <row r="333" spans="2:26" ht="12.75" hidden="1" x14ac:dyDescent="0.2"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</row>
    <row r="334" spans="2:26" ht="12.75" hidden="1" x14ac:dyDescent="0.2"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</row>
    <row r="335" spans="2:26" ht="12.75" hidden="1" x14ac:dyDescent="0.2"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</row>
    <row r="336" spans="2:26" ht="12.75" hidden="1" x14ac:dyDescent="0.2"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</row>
    <row r="337" spans="2:26" ht="12.75" hidden="1" x14ac:dyDescent="0.2"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</row>
    <row r="338" spans="2:26" ht="12.75" hidden="1" x14ac:dyDescent="0.2"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</row>
    <row r="339" spans="2:26" ht="12.75" hidden="1" x14ac:dyDescent="0.2"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</row>
    <row r="340" spans="2:26" ht="12.75" hidden="1" x14ac:dyDescent="0.2"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</row>
    <row r="341" spans="2:26" ht="12.75" hidden="1" x14ac:dyDescent="0.2"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</row>
    <row r="342" spans="2:26" ht="12.75" hidden="1" x14ac:dyDescent="0.2"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</row>
    <row r="343" spans="2:26" ht="12.75" hidden="1" x14ac:dyDescent="0.2"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</row>
    <row r="344" spans="2:26" ht="12.75" hidden="1" x14ac:dyDescent="0.2"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</row>
    <row r="345" spans="2:26" ht="12.75" hidden="1" x14ac:dyDescent="0.2"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</row>
    <row r="346" spans="2:26" ht="12.75" hidden="1" x14ac:dyDescent="0.2"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</row>
    <row r="347" spans="2:26" ht="12.75" hidden="1" x14ac:dyDescent="0.2"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</row>
    <row r="348" spans="2:26" ht="12.75" hidden="1" x14ac:dyDescent="0.2"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</row>
    <row r="349" spans="2:26" ht="12.75" hidden="1" x14ac:dyDescent="0.2"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</row>
    <row r="350" spans="2:26" ht="12.75" hidden="1" x14ac:dyDescent="0.2"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</row>
    <row r="351" spans="2:26" ht="12.75" hidden="1" x14ac:dyDescent="0.2"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</row>
    <row r="352" spans="2:26" ht="12.75" hidden="1" x14ac:dyDescent="0.2"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</row>
    <row r="353" spans="2:26" ht="12.75" hidden="1" x14ac:dyDescent="0.2"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</row>
    <row r="354" spans="2:26" ht="12.75" hidden="1" x14ac:dyDescent="0.2"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</row>
    <row r="355" spans="2:26" ht="12.75" hidden="1" x14ac:dyDescent="0.2"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</row>
    <row r="356" spans="2:26" ht="12.75" hidden="1" x14ac:dyDescent="0.2"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</row>
    <row r="357" spans="2:26" ht="12.75" hidden="1" x14ac:dyDescent="0.2"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</row>
    <row r="358" spans="2:26" ht="12.75" hidden="1" x14ac:dyDescent="0.2"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</row>
    <row r="359" spans="2:26" ht="12.75" hidden="1" x14ac:dyDescent="0.2"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</row>
    <row r="360" spans="2:26" ht="12.75" hidden="1" x14ac:dyDescent="0.2"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</row>
    <row r="361" spans="2:26" ht="12.75" hidden="1" x14ac:dyDescent="0.2"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</row>
    <row r="362" spans="2:26" ht="12.75" hidden="1" x14ac:dyDescent="0.2"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</row>
    <row r="363" spans="2:26" ht="12.75" hidden="1" x14ac:dyDescent="0.2"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</row>
    <row r="364" spans="2:26" ht="12.75" hidden="1" x14ac:dyDescent="0.2"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</row>
    <row r="365" spans="2:26" ht="12.75" hidden="1" x14ac:dyDescent="0.2"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</row>
    <row r="366" spans="2:26" ht="12.75" hidden="1" x14ac:dyDescent="0.2"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</row>
    <row r="367" spans="2:26" ht="12.75" hidden="1" x14ac:dyDescent="0.2"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</row>
    <row r="368" spans="2:26" ht="12.75" hidden="1" x14ac:dyDescent="0.2"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</row>
    <row r="369" spans="2:26" ht="12.75" hidden="1" x14ac:dyDescent="0.2"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</row>
    <row r="370" spans="2:26" ht="12.75" hidden="1" x14ac:dyDescent="0.2"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</row>
    <row r="371" spans="2:26" ht="12.75" hidden="1" x14ac:dyDescent="0.2"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</row>
    <row r="372" spans="2:26" ht="12.75" hidden="1" x14ac:dyDescent="0.2"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</row>
    <row r="373" spans="2:26" ht="12.75" hidden="1" x14ac:dyDescent="0.2"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</row>
    <row r="374" spans="2:26" ht="12.75" hidden="1" x14ac:dyDescent="0.2"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</row>
    <row r="375" spans="2:26" ht="12.75" hidden="1" x14ac:dyDescent="0.2"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</row>
    <row r="376" spans="2:26" ht="12.75" hidden="1" x14ac:dyDescent="0.2"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</row>
    <row r="377" spans="2:26" ht="12.75" hidden="1" x14ac:dyDescent="0.2"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</row>
    <row r="378" spans="2:26" ht="12.75" hidden="1" x14ac:dyDescent="0.2"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</row>
    <row r="379" spans="2:26" ht="12.75" hidden="1" x14ac:dyDescent="0.2"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</row>
    <row r="380" spans="2:26" ht="12.75" hidden="1" x14ac:dyDescent="0.2"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</row>
    <row r="381" spans="2:26" ht="12.75" hidden="1" x14ac:dyDescent="0.2"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</row>
    <row r="382" spans="2:26" ht="12.75" hidden="1" x14ac:dyDescent="0.2"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</row>
    <row r="383" spans="2:26" ht="12.75" hidden="1" x14ac:dyDescent="0.2"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</row>
    <row r="384" spans="2:26" ht="12.75" hidden="1" x14ac:dyDescent="0.2"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</row>
    <row r="385" spans="2:26" ht="12.75" hidden="1" x14ac:dyDescent="0.2"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</row>
    <row r="386" spans="2:26" ht="12.75" hidden="1" x14ac:dyDescent="0.2"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</row>
    <row r="387" spans="2:26" ht="12.75" hidden="1" x14ac:dyDescent="0.2"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</row>
    <row r="388" spans="2:26" ht="12.75" hidden="1" x14ac:dyDescent="0.2"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</row>
    <row r="389" spans="2:26" ht="12.75" hidden="1" x14ac:dyDescent="0.2"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</row>
    <row r="390" spans="2:26" ht="12.75" hidden="1" x14ac:dyDescent="0.2"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</row>
    <row r="391" spans="2:26" ht="12.75" hidden="1" x14ac:dyDescent="0.2"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</row>
    <row r="392" spans="2:26" ht="12.75" hidden="1" x14ac:dyDescent="0.2"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</row>
    <row r="393" spans="2:26" ht="12.75" hidden="1" x14ac:dyDescent="0.2"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</row>
    <row r="394" spans="2:26" ht="12.75" hidden="1" x14ac:dyDescent="0.2"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</row>
    <row r="395" spans="2:26" ht="12.75" hidden="1" x14ac:dyDescent="0.2"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</row>
    <row r="396" spans="2:26" ht="12.75" hidden="1" x14ac:dyDescent="0.2"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</row>
    <row r="397" spans="2:26" ht="12.75" hidden="1" x14ac:dyDescent="0.2"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</row>
    <row r="398" spans="2:26" ht="12.75" hidden="1" x14ac:dyDescent="0.2"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</row>
    <row r="399" spans="2:26" ht="12.75" hidden="1" x14ac:dyDescent="0.2"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</row>
    <row r="400" spans="2:26" ht="12.75" hidden="1" x14ac:dyDescent="0.2"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</row>
    <row r="401" spans="2:26" ht="12.75" hidden="1" x14ac:dyDescent="0.2"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</row>
    <row r="402" spans="2:26" ht="12.75" hidden="1" x14ac:dyDescent="0.2"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</row>
    <row r="403" spans="2:26" ht="12.75" hidden="1" x14ac:dyDescent="0.2"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</row>
    <row r="404" spans="2:26" ht="12.75" hidden="1" x14ac:dyDescent="0.2"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</row>
    <row r="405" spans="2:26" ht="12.75" hidden="1" x14ac:dyDescent="0.2"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</row>
    <row r="406" spans="2:26" ht="12.75" hidden="1" x14ac:dyDescent="0.2"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</row>
    <row r="407" spans="2:26" ht="12.75" hidden="1" x14ac:dyDescent="0.2"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</row>
    <row r="408" spans="2:26" ht="12.75" hidden="1" x14ac:dyDescent="0.2"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</row>
    <row r="409" spans="2:26" ht="12.75" hidden="1" x14ac:dyDescent="0.2"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</row>
    <row r="410" spans="2:26" ht="12.75" hidden="1" x14ac:dyDescent="0.2"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</row>
    <row r="411" spans="2:26" ht="12.75" hidden="1" x14ac:dyDescent="0.2"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</row>
    <row r="412" spans="2:26" ht="12.75" hidden="1" x14ac:dyDescent="0.2"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</row>
    <row r="413" spans="2:26" ht="12.75" hidden="1" x14ac:dyDescent="0.2"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</row>
    <row r="414" spans="2:26" ht="12.75" hidden="1" x14ac:dyDescent="0.2"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</row>
    <row r="415" spans="2:26" ht="12.75" hidden="1" x14ac:dyDescent="0.2"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</row>
    <row r="416" spans="2:26" ht="12.75" hidden="1" x14ac:dyDescent="0.2"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</row>
    <row r="417" spans="2:26" ht="12.75" hidden="1" x14ac:dyDescent="0.2"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</row>
    <row r="418" spans="2:26" ht="12.75" hidden="1" x14ac:dyDescent="0.2"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</row>
    <row r="419" spans="2:26" ht="12.75" hidden="1" x14ac:dyDescent="0.2"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</row>
    <row r="420" spans="2:26" ht="12.75" hidden="1" x14ac:dyDescent="0.2"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</row>
    <row r="421" spans="2:26" ht="12.75" hidden="1" x14ac:dyDescent="0.2"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</row>
    <row r="422" spans="2:26" ht="12.75" hidden="1" x14ac:dyDescent="0.2"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</row>
    <row r="423" spans="2:26" ht="12.75" hidden="1" x14ac:dyDescent="0.2"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</row>
    <row r="424" spans="2:26" ht="12.75" hidden="1" x14ac:dyDescent="0.2"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</row>
    <row r="425" spans="2:26" ht="12.75" hidden="1" x14ac:dyDescent="0.2"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</row>
    <row r="426" spans="2:26" ht="12.75" hidden="1" x14ac:dyDescent="0.2"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</row>
    <row r="427" spans="2:26" ht="12.75" hidden="1" x14ac:dyDescent="0.2"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</row>
    <row r="428" spans="2:26" ht="12.75" hidden="1" x14ac:dyDescent="0.2"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</row>
    <row r="429" spans="2:26" ht="12.75" hidden="1" x14ac:dyDescent="0.2"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</row>
    <row r="430" spans="2:26" ht="12.75" hidden="1" x14ac:dyDescent="0.2"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</row>
    <row r="431" spans="2:26" ht="12.75" hidden="1" x14ac:dyDescent="0.2"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</row>
    <row r="432" spans="2:26" ht="12.75" hidden="1" x14ac:dyDescent="0.2"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</row>
    <row r="433" spans="2:26" ht="12.75" hidden="1" x14ac:dyDescent="0.2"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</row>
    <row r="434" spans="2:26" ht="12.75" hidden="1" x14ac:dyDescent="0.2"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</row>
    <row r="435" spans="2:26" ht="12.75" hidden="1" x14ac:dyDescent="0.2"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</row>
    <row r="436" spans="2:26" ht="12.75" hidden="1" x14ac:dyDescent="0.2"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</row>
    <row r="437" spans="2:26" ht="12.75" hidden="1" x14ac:dyDescent="0.2"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</row>
    <row r="438" spans="2:26" ht="12.75" hidden="1" x14ac:dyDescent="0.2"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</row>
    <row r="439" spans="2:26" ht="12.75" hidden="1" x14ac:dyDescent="0.2"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</row>
    <row r="440" spans="2:26" ht="12.75" hidden="1" x14ac:dyDescent="0.2"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</row>
    <row r="441" spans="2:26" ht="12.75" hidden="1" x14ac:dyDescent="0.2"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</row>
    <row r="442" spans="2:26" ht="12.75" hidden="1" x14ac:dyDescent="0.2"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</row>
    <row r="443" spans="2:26" ht="12.75" hidden="1" x14ac:dyDescent="0.2"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</row>
    <row r="444" spans="2:26" ht="12.75" hidden="1" x14ac:dyDescent="0.2"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</row>
    <row r="445" spans="2:26" ht="12.75" hidden="1" x14ac:dyDescent="0.2"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</row>
    <row r="446" spans="2:26" ht="12.75" hidden="1" x14ac:dyDescent="0.2"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</row>
    <row r="447" spans="2:26" ht="12.75" hidden="1" x14ac:dyDescent="0.2"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</row>
    <row r="448" spans="2:26" ht="12.75" hidden="1" x14ac:dyDescent="0.2"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</row>
    <row r="449" spans="2:26" ht="12.75" hidden="1" x14ac:dyDescent="0.2"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</row>
    <row r="450" spans="2:26" ht="12.75" hidden="1" x14ac:dyDescent="0.2"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</row>
    <row r="451" spans="2:26" ht="12.75" hidden="1" x14ac:dyDescent="0.2"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</row>
    <row r="452" spans="2:26" ht="12.75" hidden="1" x14ac:dyDescent="0.2"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</row>
    <row r="453" spans="2:26" ht="12.75" hidden="1" x14ac:dyDescent="0.2"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</row>
    <row r="454" spans="2:26" ht="12.75" hidden="1" x14ac:dyDescent="0.2"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</row>
    <row r="455" spans="2:26" ht="12.75" hidden="1" x14ac:dyDescent="0.2"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</row>
    <row r="456" spans="2:26" ht="12.75" hidden="1" x14ac:dyDescent="0.2"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</row>
    <row r="457" spans="2:26" ht="12.75" hidden="1" x14ac:dyDescent="0.2"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</row>
    <row r="458" spans="2:26" ht="12.75" hidden="1" x14ac:dyDescent="0.2"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</row>
    <row r="459" spans="2:26" ht="12.75" hidden="1" x14ac:dyDescent="0.2"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</row>
    <row r="460" spans="2:26" ht="12.75" hidden="1" x14ac:dyDescent="0.2"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</row>
    <row r="461" spans="2:26" ht="12.75" hidden="1" x14ac:dyDescent="0.2"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</row>
    <row r="462" spans="2:26" ht="12.75" hidden="1" x14ac:dyDescent="0.2"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</row>
    <row r="463" spans="2:26" ht="12.75" hidden="1" x14ac:dyDescent="0.2"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</row>
    <row r="464" spans="2:26" ht="12.75" hidden="1" x14ac:dyDescent="0.2"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</row>
    <row r="465" spans="2:26" ht="12.75" hidden="1" x14ac:dyDescent="0.2"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</row>
    <row r="466" spans="2:26" ht="12.75" hidden="1" x14ac:dyDescent="0.2"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</row>
    <row r="467" spans="2:26" ht="12.75" hidden="1" x14ac:dyDescent="0.2"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</row>
    <row r="468" spans="2:26" ht="12.75" hidden="1" x14ac:dyDescent="0.2"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</row>
    <row r="469" spans="2:26" ht="12.75" hidden="1" x14ac:dyDescent="0.2"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</row>
    <row r="470" spans="2:26" ht="12.75" hidden="1" x14ac:dyDescent="0.2"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</row>
    <row r="471" spans="2:26" ht="12.75" hidden="1" x14ac:dyDescent="0.2"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</row>
    <row r="472" spans="2:26" ht="12.75" hidden="1" x14ac:dyDescent="0.2"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</row>
    <row r="473" spans="2:26" ht="12.75" hidden="1" x14ac:dyDescent="0.2"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</row>
    <row r="474" spans="2:26" ht="12.75" hidden="1" x14ac:dyDescent="0.2"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</row>
    <row r="475" spans="2:26" ht="12.75" hidden="1" x14ac:dyDescent="0.2"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</row>
    <row r="476" spans="2:26" ht="12.75" hidden="1" x14ac:dyDescent="0.2"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</row>
    <row r="477" spans="2:26" ht="12.75" hidden="1" x14ac:dyDescent="0.2"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</row>
    <row r="478" spans="2:26" ht="12.75" hidden="1" x14ac:dyDescent="0.2"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</row>
    <row r="479" spans="2:26" ht="12.75" hidden="1" x14ac:dyDescent="0.2"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</row>
    <row r="480" spans="2:26" ht="12.75" hidden="1" x14ac:dyDescent="0.2"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</row>
    <row r="481" spans="2:26" ht="12.75" hidden="1" x14ac:dyDescent="0.2"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</row>
    <row r="482" spans="2:26" ht="12.75" hidden="1" x14ac:dyDescent="0.2"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</row>
    <row r="483" spans="2:26" ht="12.75" hidden="1" x14ac:dyDescent="0.2"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</row>
    <row r="484" spans="2:26" ht="12.75" hidden="1" x14ac:dyDescent="0.2"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</row>
    <row r="485" spans="2:26" ht="12.75" hidden="1" x14ac:dyDescent="0.2"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</row>
    <row r="486" spans="2:26" ht="12.75" hidden="1" x14ac:dyDescent="0.2"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</row>
    <row r="487" spans="2:26" ht="12.75" hidden="1" x14ac:dyDescent="0.2"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</row>
    <row r="488" spans="2:26" ht="12.75" hidden="1" x14ac:dyDescent="0.2"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</row>
    <row r="489" spans="2:26" ht="12.75" hidden="1" x14ac:dyDescent="0.2"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</row>
    <row r="490" spans="2:26" ht="12.75" hidden="1" x14ac:dyDescent="0.2"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</row>
    <row r="491" spans="2:26" ht="12.75" hidden="1" x14ac:dyDescent="0.2"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</row>
    <row r="492" spans="2:26" ht="12.75" hidden="1" x14ac:dyDescent="0.2"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</row>
    <row r="493" spans="2:26" ht="12.75" hidden="1" x14ac:dyDescent="0.2"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</row>
    <row r="494" spans="2:26" ht="12.75" hidden="1" x14ac:dyDescent="0.2"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</row>
    <row r="495" spans="2:26" ht="12.75" hidden="1" x14ac:dyDescent="0.2"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</row>
    <row r="496" spans="2:26" ht="12.75" hidden="1" x14ac:dyDescent="0.2"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</row>
    <row r="497" spans="2:26" ht="12.75" hidden="1" x14ac:dyDescent="0.2"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</row>
    <row r="498" spans="2:26" ht="12.75" hidden="1" x14ac:dyDescent="0.2"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</row>
    <row r="499" spans="2:26" ht="12.75" hidden="1" x14ac:dyDescent="0.2"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</row>
    <row r="500" spans="2:26" ht="12.75" hidden="1" x14ac:dyDescent="0.2"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</row>
    <row r="501" spans="2:26" ht="12.75" hidden="1" x14ac:dyDescent="0.2"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</row>
    <row r="502" spans="2:26" ht="12.75" hidden="1" x14ac:dyDescent="0.2"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</row>
    <row r="503" spans="2:26" ht="12.75" hidden="1" x14ac:dyDescent="0.2"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</row>
    <row r="504" spans="2:26" ht="12.75" hidden="1" x14ac:dyDescent="0.2"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</row>
    <row r="505" spans="2:26" ht="12.75" hidden="1" x14ac:dyDescent="0.2"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</row>
    <row r="506" spans="2:26" ht="12.75" hidden="1" x14ac:dyDescent="0.2"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</row>
    <row r="507" spans="2:26" ht="12.75" hidden="1" x14ac:dyDescent="0.2"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</row>
    <row r="508" spans="2:26" ht="12.75" hidden="1" x14ac:dyDescent="0.2"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</row>
    <row r="509" spans="2:26" ht="12.75" hidden="1" x14ac:dyDescent="0.2"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</row>
    <row r="510" spans="2:26" ht="12.75" hidden="1" x14ac:dyDescent="0.2"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</row>
    <row r="511" spans="2:26" ht="12.75" hidden="1" x14ac:dyDescent="0.2"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</row>
    <row r="512" spans="2:26" ht="12.75" hidden="1" x14ac:dyDescent="0.2"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</row>
    <row r="513" spans="2:26" ht="12.75" hidden="1" x14ac:dyDescent="0.2"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</row>
    <row r="514" spans="2:26" ht="12.75" hidden="1" x14ac:dyDescent="0.2"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</row>
    <row r="515" spans="2:26" ht="12.75" hidden="1" x14ac:dyDescent="0.2"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</row>
    <row r="516" spans="2:26" ht="12.75" hidden="1" x14ac:dyDescent="0.2"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</row>
    <row r="517" spans="2:26" ht="12.75" hidden="1" x14ac:dyDescent="0.2"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</row>
    <row r="518" spans="2:26" ht="12.75" hidden="1" x14ac:dyDescent="0.2"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</row>
    <row r="519" spans="2:26" ht="12.75" hidden="1" x14ac:dyDescent="0.2"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</row>
    <row r="520" spans="2:26" ht="12.75" hidden="1" x14ac:dyDescent="0.2"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</row>
    <row r="521" spans="2:26" ht="12.75" hidden="1" x14ac:dyDescent="0.2"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</row>
    <row r="522" spans="2:26" ht="12.75" hidden="1" x14ac:dyDescent="0.2"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</row>
    <row r="523" spans="2:26" ht="12.75" hidden="1" x14ac:dyDescent="0.2"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</row>
    <row r="524" spans="2:26" ht="12.75" hidden="1" x14ac:dyDescent="0.2"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</row>
    <row r="525" spans="2:26" ht="12.75" hidden="1" x14ac:dyDescent="0.2"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</row>
    <row r="526" spans="2:26" ht="12.75" hidden="1" x14ac:dyDescent="0.2"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</row>
    <row r="527" spans="2:26" ht="12.75" hidden="1" x14ac:dyDescent="0.2"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</row>
    <row r="528" spans="2:26" ht="12.75" hidden="1" x14ac:dyDescent="0.2"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</row>
    <row r="529" spans="2:26" ht="12.75" hidden="1" x14ac:dyDescent="0.2"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</row>
    <row r="530" spans="2:26" ht="12.75" hidden="1" x14ac:dyDescent="0.2"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</row>
    <row r="531" spans="2:26" ht="12.75" hidden="1" x14ac:dyDescent="0.2"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</row>
    <row r="532" spans="2:26" ht="12.75" hidden="1" x14ac:dyDescent="0.2"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</row>
    <row r="533" spans="2:26" ht="12.75" hidden="1" x14ac:dyDescent="0.2"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</row>
    <row r="534" spans="2:26" ht="12.75" hidden="1" x14ac:dyDescent="0.2"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</row>
    <row r="535" spans="2:26" ht="12.75" hidden="1" x14ac:dyDescent="0.2"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</row>
    <row r="536" spans="2:26" ht="12.75" hidden="1" x14ac:dyDescent="0.2"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</row>
    <row r="537" spans="2:26" ht="12.75" hidden="1" x14ac:dyDescent="0.2"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</row>
    <row r="538" spans="2:26" ht="12.75" hidden="1" x14ac:dyDescent="0.2"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</row>
    <row r="539" spans="2:26" ht="12.75" hidden="1" x14ac:dyDescent="0.2"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</row>
    <row r="540" spans="2:26" ht="12.75" hidden="1" x14ac:dyDescent="0.2"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</row>
    <row r="541" spans="2:26" ht="12.75" hidden="1" x14ac:dyDescent="0.2"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</row>
    <row r="542" spans="2:26" ht="12.75" hidden="1" x14ac:dyDescent="0.2"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</row>
    <row r="543" spans="2:26" ht="12.75" hidden="1" x14ac:dyDescent="0.2"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</row>
    <row r="544" spans="2:26" ht="12.75" hidden="1" x14ac:dyDescent="0.2"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</row>
    <row r="545" spans="2:26" ht="12.75" hidden="1" x14ac:dyDescent="0.2"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</row>
    <row r="546" spans="2:26" ht="12.75" hidden="1" x14ac:dyDescent="0.2"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</row>
    <row r="547" spans="2:26" ht="12.75" hidden="1" x14ac:dyDescent="0.2"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</row>
    <row r="548" spans="2:26" ht="12.75" hidden="1" x14ac:dyDescent="0.2"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</row>
    <row r="549" spans="2:26" ht="12.75" hidden="1" x14ac:dyDescent="0.2"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</row>
    <row r="550" spans="2:26" ht="12.75" hidden="1" x14ac:dyDescent="0.2"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</row>
    <row r="551" spans="2:26" ht="12.75" hidden="1" x14ac:dyDescent="0.2"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</row>
    <row r="552" spans="2:26" ht="12.75" hidden="1" x14ac:dyDescent="0.2"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</row>
    <row r="553" spans="2:26" ht="12.75" hidden="1" x14ac:dyDescent="0.2"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</row>
    <row r="554" spans="2:26" ht="12.75" hidden="1" x14ac:dyDescent="0.2"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</row>
    <row r="555" spans="2:26" ht="12.75" hidden="1" x14ac:dyDescent="0.2"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</row>
    <row r="556" spans="2:26" ht="12.75" hidden="1" x14ac:dyDescent="0.2"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</row>
    <row r="557" spans="2:26" ht="12.75" hidden="1" x14ac:dyDescent="0.2"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</row>
    <row r="558" spans="2:26" ht="12.75" hidden="1" x14ac:dyDescent="0.2"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</row>
    <row r="559" spans="2:26" ht="12.75" hidden="1" x14ac:dyDescent="0.2"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</row>
    <row r="560" spans="2:26" ht="12.75" hidden="1" x14ac:dyDescent="0.2"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</row>
    <row r="561" spans="2:26" ht="12.75" hidden="1" x14ac:dyDescent="0.2"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</row>
    <row r="562" spans="2:26" ht="12.75" hidden="1" x14ac:dyDescent="0.2"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</row>
    <row r="563" spans="2:26" ht="12.75" hidden="1" x14ac:dyDescent="0.2"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</row>
    <row r="564" spans="2:26" ht="12.75" hidden="1" x14ac:dyDescent="0.2"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</row>
    <row r="565" spans="2:26" ht="12.75" hidden="1" x14ac:dyDescent="0.2"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</row>
    <row r="566" spans="2:26" ht="12.75" hidden="1" x14ac:dyDescent="0.2"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</row>
    <row r="567" spans="2:26" ht="12.75" hidden="1" x14ac:dyDescent="0.2"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</row>
    <row r="568" spans="2:26" ht="12.75" hidden="1" x14ac:dyDescent="0.2"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</row>
    <row r="569" spans="2:26" ht="12.75" hidden="1" x14ac:dyDescent="0.2"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</row>
    <row r="570" spans="2:26" ht="12.75" hidden="1" x14ac:dyDescent="0.2"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</row>
    <row r="571" spans="2:26" ht="12.75" hidden="1" x14ac:dyDescent="0.2"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</row>
    <row r="572" spans="2:26" ht="12.75" hidden="1" x14ac:dyDescent="0.2"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</row>
    <row r="573" spans="2:26" ht="12.75" hidden="1" x14ac:dyDescent="0.2"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</row>
    <row r="574" spans="2:26" ht="12.75" hidden="1" x14ac:dyDescent="0.2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</row>
    <row r="575" spans="2:26" ht="12.75" hidden="1" x14ac:dyDescent="0.2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</row>
    <row r="576" spans="2:26" ht="12.75" hidden="1" x14ac:dyDescent="0.2"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</row>
    <row r="577" spans="2:26" ht="12.75" hidden="1" x14ac:dyDescent="0.2"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</row>
    <row r="578" spans="2:26" ht="12.75" hidden="1" x14ac:dyDescent="0.2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</row>
    <row r="579" spans="2:26" ht="12.75" hidden="1" x14ac:dyDescent="0.2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</row>
    <row r="580" spans="2:26" ht="12.75" hidden="1" x14ac:dyDescent="0.2"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</row>
    <row r="581" spans="2:26" ht="12.75" hidden="1" x14ac:dyDescent="0.2"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</row>
    <row r="582" spans="2:26" ht="12.75" hidden="1" x14ac:dyDescent="0.2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</row>
    <row r="583" spans="2:26" ht="12.75" hidden="1" x14ac:dyDescent="0.2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</row>
    <row r="584" spans="2:26" ht="12.75" hidden="1" x14ac:dyDescent="0.2"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</row>
    <row r="585" spans="2:26" ht="12.75" hidden="1" x14ac:dyDescent="0.2"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</row>
    <row r="586" spans="2:26" ht="12.75" hidden="1" x14ac:dyDescent="0.2"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</row>
    <row r="587" spans="2:26" ht="12.75" hidden="1" x14ac:dyDescent="0.2"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</row>
    <row r="588" spans="2:26" ht="12.75" hidden="1" x14ac:dyDescent="0.2"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</row>
    <row r="589" spans="2:26" ht="12.75" hidden="1" x14ac:dyDescent="0.2"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</row>
    <row r="590" spans="2:26" ht="12.75" hidden="1" x14ac:dyDescent="0.2"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</row>
    <row r="591" spans="2:26" ht="12.75" hidden="1" x14ac:dyDescent="0.2"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</row>
    <row r="592" spans="2:26" ht="12.75" hidden="1" x14ac:dyDescent="0.2"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</row>
    <row r="593" spans="2:26" ht="12.75" hidden="1" x14ac:dyDescent="0.2"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</row>
    <row r="594" spans="2:26" ht="12.75" hidden="1" x14ac:dyDescent="0.2"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</row>
    <row r="595" spans="2:26" ht="12.75" hidden="1" x14ac:dyDescent="0.2"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</row>
    <row r="596" spans="2:26" ht="12.75" hidden="1" x14ac:dyDescent="0.2"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</row>
    <row r="597" spans="2:26" ht="12.75" hidden="1" x14ac:dyDescent="0.2"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</row>
    <row r="598" spans="2:26" ht="12.75" hidden="1" x14ac:dyDescent="0.2"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</row>
    <row r="599" spans="2:26" ht="12.75" hidden="1" x14ac:dyDescent="0.2"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</row>
    <row r="600" spans="2:26" ht="12.75" hidden="1" x14ac:dyDescent="0.2"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</row>
    <row r="601" spans="2:26" ht="12.75" hidden="1" x14ac:dyDescent="0.2"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</row>
    <row r="602" spans="2:26" ht="12.75" hidden="1" x14ac:dyDescent="0.2"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</row>
    <row r="603" spans="2:26" ht="12.75" hidden="1" x14ac:dyDescent="0.2"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</row>
    <row r="604" spans="2:26" ht="12.75" hidden="1" x14ac:dyDescent="0.2"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</row>
    <row r="605" spans="2:26" ht="12.75" hidden="1" x14ac:dyDescent="0.2"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</row>
    <row r="606" spans="2:26" ht="12.75" hidden="1" x14ac:dyDescent="0.2"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</row>
    <row r="607" spans="2:26" ht="12.75" hidden="1" x14ac:dyDescent="0.2"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</row>
    <row r="608" spans="2:26" ht="12.75" hidden="1" x14ac:dyDescent="0.2"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</row>
    <row r="609" spans="2:26" ht="12.75" hidden="1" x14ac:dyDescent="0.2"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</row>
    <row r="610" spans="2:26" ht="12.75" hidden="1" x14ac:dyDescent="0.2"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</row>
    <row r="611" spans="2:26" ht="12.75" hidden="1" x14ac:dyDescent="0.2"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</row>
    <row r="612" spans="2:26" ht="12.75" hidden="1" x14ac:dyDescent="0.2"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</row>
    <row r="613" spans="2:26" ht="12.75" hidden="1" x14ac:dyDescent="0.2"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</row>
    <row r="614" spans="2:26" ht="12.75" hidden="1" x14ac:dyDescent="0.2"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</row>
    <row r="615" spans="2:26" ht="12.75" hidden="1" x14ac:dyDescent="0.2"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</row>
    <row r="616" spans="2:26" ht="12.75" hidden="1" x14ac:dyDescent="0.2"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</row>
    <row r="617" spans="2:26" ht="12.75" hidden="1" x14ac:dyDescent="0.2"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</row>
    <row r="618" spans="2:26" ht="12.75" hidden="1" x14ac:dyDescent="0.2"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</row>
    <row r="619" spans="2:26" ht="12.75" hidden="1" x14ac:dyDescent="0.2"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</row>
    <row r="620" spans="2:26" ht="12.75" hidden="1" x14ac:dyDescent="0.2"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</row>
    <row r="621" spans="2:26" ht="12.75" hidden="1" x14ac:dyDescent="0.2"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</row>
    <row r="622" spans="2:26" ht="12.75" hidden="1" x14ac:dyDescent="0.2"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</row>
    <row r="623" spans="2:26" ht="12.75" hidden="1" x14ac:dyDescent="0.2"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</row>
    <row r="624" spans="2:26" ht="12.75" hidden="1" x14ac:dyDescent="0.2"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</row>
    <row r="625" spans="2:26" ht="12.75" hidden="1" x14ac:dyDescent="0.2"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</row>
    <row r="626" spans="2:26" ht="12.75" hidden="1" x14ac:dyDescent="0.2"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</row>
    <row r="627" spans="2:26" ht="12.75" hidden="1" x14ac:dyDescent="0.2"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</row>
    <row r="628" spans="2:26" ht="12.75" hidden="1" x14ac:dyDescent="0.2"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</row>
    <row r="629" spans="2:26" ht="12.75" hidden="1" x14ac:dyDescent="0.2"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</row>
    <row r="630" spans="2:26" ht="12.75" hidden="1" x14ac:dyDescent="0.2"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</row>
    <row r="631" spans="2:26" ht="12.75" hidden="1" x14ac:dyDescent="0.2"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</row>
    <row r="632" spans="2:26" ht="12.75" hidden="1" x14ac:dyDescent="0.2"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</row>
    <row r="633" spans="2:26" ht="12.75" hidden="1" x14ac:dyDescent="0.2"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</row>
    <row r="634" spans="2:26" ht="12.75" hidden="1" x14ac:dyDescent="0.2"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</row>
    <row r="635" spans="2:26" ht="12.75" hidden="1" x14ac:dyDescent="0.2"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</row>
    <row r="636" spans="2:26" ht="12.75" hidden="1" x14ac:dyDescent="0.2"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</row>
    <row r="637" spans="2:26" ht="12.75" hidden="1" x14ac:dyDescent="0.2"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</row>
    <row r="638" spans="2:26" ht="12.75" hidden="1" x14ac:dyDescent="0.2"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</row>
    <row r="639" spans="2:26" ht="12.75" hidden="1" x14ac:dyDescent="0.2"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</row>
    <row r="640" spans="2:26" ht="12.75" hidden="1" x14ac:dyDescent="0.2"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</row>
    <row r="641" spans="2:26" ht="12.75" hidden="1" x14ac:dyDescent="0.2"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</row>
    <row r="642" spans="2:26" ht="12.75" hidden="1" x14ac:dyDescent="0.2"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</row>
    <row r="643" spans="2:26" ht="12.75" hidden="1" x14ac:dyDescent="0.2"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</row>
    <row r="644" spans="2:26" ht="12.75" hidden="1" x14ac:dyDescent="0.2"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</row>
    <row r="645" spans="2:26" ht="12.75" hidden="1" x14ac:dyDescent="0.2"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</row>
    <row r="646" spans="2:26" ht="12.75" hidden="1" x14ac:dyDescent="0.2"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</row>
    <row r="647" spans="2:26" ht="12.75" hidden="1" x14ac:dyDescent="0.2"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</row>
    <row r="648" spans="2:26" ht="12.75" hidden="1" x14ac:dyDescent="0.2"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</row>
    <row r="649" spans="2:26" ht="12.75" hidden="1" x14ac:dyDescent="0.2"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</row>
    <row r="650" spans="2:26" ht="12.75" hidden="1" x14ac:dyDescent="0.2"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</row>
    <row r="651" spans="2:26" ht="12.75" hidden="1" x14ac:dyDescent="0.2"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</row>
    <row r="652" spans="2:26" ht="12.75" hidden="1" x14ac:dyDescent="0.2"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</row>
    <row r="653" spans="2:26" ht="12.75" hidden="1" x14ac:dyDescent="0.2"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</row>
    <row r="654" spans="2:26" ht="12.75" hidden="1" x14ac:dyDescent="0.2"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</row>
    <row r="655" spans="2:26" ht="12.75" hidden="1" x14ac:dyDescent="0.2"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</row>
    <row r="656" spans="2:26" ht="12.75" hidden="1" x14ac:dyDescent="0.2"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</row>
    <row r="657" spans="2:26" ht="12.75" hidden="1" x14ac:dyDescent="0.2"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</row>
    <row r="658" spans="2:26" ht="12.75" hidden="1" x14ac:dyDescent="0.2"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</row>
    <row r="659" spans="2:26" ht="12.75" hidden="1" x14ac:dyDescent="0.2"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</row>
    <row r="660" spans="2:26" ht="12.75" hidden="1" x14ac:dyDescent="0.2"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</row>
    <row r="661" spans="2:26" ht="12.75" hidden="1" x14ac:dyDescent="0.2"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</row>
    <row r="662" spans="2:26" ht="12.75" hidden="1" x14ac:dyDescent="0.2"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</row>
    <row r="663" spans="2:26" ht="12.75" hidden="1" x14ac:dyDescent="0.2"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</row>
    <row r="664" spans="2:26" ht="12.75" hidden="1" x14ac:dyDescent="0.2"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</row>
    <row r="665" spans="2:26" ht="12.75" hidden="1" x14ac:dyDescent="0.2"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</row>
    <row r="666" spans="2:26" ht="12.75" hidden="1" x14ac:dyDescent="0.2"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</row>
    <row r="667" spans="2:26" ht="12.75" hidden="1" x14ac:dyDescent="0.2"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</row>
    <row r="668" spans="2:26" ht="12.75" hidden="1" x14ac:dyDescent="0.2"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</row>
    <row r="669" spans="2:26" ht="12.75" hidden="1" x14ac:dyDescent="0.2"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</row>
    <row r="670" spans="2:26" ht="12.75" hidden="1" x14ac:dyDescent="0.2"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</row>
    <row r="671" spans="2:26" ht="12.75" hidden="1" x14ac:dyDescent="0.2"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</row>
    <row r="672" spans="2:26" ht="12.75" hidden="1" x14ac:dyDescent="0.2"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</row>
    <row r="673" spans="2:26" ht="12.75" hidden="1" x14ac:dyDescent="0.2"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</row>
    <row r="674" spans="2:26" ht="12.75" hidden="1" x14ac:dyDescent="0.2"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</row>
    <row r="675" spans="2:26" ht="12.75" hidden="1" x14ac:dyDescent="0.2"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</row>
    <row r="676" spans="2:26" ht="12.75" hidden="1" x14ac:dyDescent="0.2"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</row>
    <row r="677" spans="2:26" ht="12.75" hidden="1" x14ac:dyDescent="0.2"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</row>
    <row r="678" spans="2:26" ht="12.75" hidden="1" x14ac:dyDescent="0.2"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</row>
    <row r="679" spans="2:26" ht="12.75" hidden="1" x14ac:dyDescent="0.2"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</row>
    <row r="680" spans="2:26" ht="12.75" hidden="1" x14ac:dyDescent="0.2"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</row>
    <row r="681" spans="2:26" ht="12.75" hidden="1" x14ac:dyDescent="0.2"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</row>
    <row r="682" spans="2:26" ht="12.75" hidden="1" x14ac:dyDescent="0.2"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</row>
    <row r="683" spans="2:26" ht="12.75" hidden="1" x14ac:dyDescent="0.2"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</row>
    <row r="684" spans="2:26" ht="12.75" hidden="1" x14ac:dyDescent="0.2"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</row>
    <row r="685" spans="2:26" ht="12.75" hidden="1" x14ac:dyDescent="0.2"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</row>
    <row r="686" spans="2:26" ht="12.75" hidden="1" x14ac:dyDescent="0.2"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</row>
    <row r="687" spans="2:26" ht="12.75" hidden="1" x14ac:dyDescent="0.2"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</row>
    <row r="688" spans="2:26" ht="12.75" hidden="1" x14ac:dyDescent="0.2"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</row>
    <row r="689" spans="2:26" ht="12.75" hidden="1" x14ac:dyDescent="0.2"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</row>
    <row r="690" spans="2:26" ht="12.75" hidden="1" x14ac:dyDescent="0.2"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</row>
    <row r="691" spans="2:26" ht="12.75" hidden="1" x14ac:dyDescent="0.2"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</row>
    <row r="692" spans="2:26" ht="12.75" hidden="1" x14ac:dyDescent="0.2"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</row>
    <row r="693" spans="2:26" ht="12.75" hidden="1" x14ac:dyDescent="0.2"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</row>
    <row r="694" spans="2:26" ht="12.75" hidden="1" x14ac:dyDescent="0.2"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</row>
    <row r="695" spans="2:26" ht="12.75" hidden="1" x14ac:dyDescent="0.2"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</row>
    <row r="696" spans="2:26" ht="12.75" hidden="1" x14ac:dyDescent="0.2"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</row>
    <row r="697" spans="2:26" ht="12.75" hidden="1" x14ac:dyDescent="0.2"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</row>
    <row r="698" spans="2:26" ht="12.75" hidden="1" x14ac:dyDescent="0.2"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</row>
    <row r="699" spans="2:26" ht="12.75" hidden="1" x14ac:dyDescent="0.2"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</row>
    <row r="700" spans="2:26" ht="12.75" hidden="1" x14ac:dyDescent="0.2"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</row>
    <row r="701" spans="2:26" ht="12.75" hidden="1" x14ac:dyDescent="0.2"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</row>
    <row r="702" spans="2:26" ht="12.75" hidden="1" x14ac:dyDescent="0.2"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</row>
    <row r="703" spans="2:26" ht="12.75" hidden="1" x14ac:dyDescent="0.2"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</row>
    <row r="704" spans="2:26" ht="12.75" hidden="1" x14ac:dyDescent="0.2"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</row>
    <row r="705" spans="2:26" ht="12.75" hidden="1" x14ac:dyDescent="0.2"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</row>
    <row r="706" spans="2:26" ht="12.75" hidden="1" x14ac:dyDescent="0.2"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</row>
    <row r="707" spans="2:26" ht="12.75" hidden="1" x14ac:dyDescent="0.2"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</row>
    <row r="708" spans="2:26" ht="12.75" hidden="1" x14ac:dyDescent="0.2"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</row>
    <row r="709" spans="2:26" ht="12.75" hidden="1" x14ac:dyDescent="0.2"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</row>
    <row r="710" spans="2:26" ht="12.75" hidden="1" x14ac:dyDescent="0.2"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</row>
    <row r="711" spans="2:26" ht="12.75" hidden="1" x14ac:dyDescent="0.2"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</row>
    <row r="712" spans="2:26" ht="12.75" hidden="1" x14ac:dyDescent="0.2"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</row>
    <row r="713" spans="2:26" ht="12.75" hidden="1" x14ac:dyDescent="0.2"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</row>
    <row r="714" spans="2:26" ht="12.75" hidden="1" x14ac:dyDescent="0.2"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</row>
    <row r="715" spans="2:26" ht="12.75" hidden="1" x14ac:dyDescent="0.2"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</row>
    <row r="716" spans="2:26" ht="12.75" hidden="1" x14ac:dyDescent="0.2"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</row>
    <row r="717" spans="2:26" ht="12.75" hidden="1" x14ac:dyDescent="0.2"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</row>
    <row r="718" spans="2:26" ht="12.75" hidden="1" x14ac:dyDescent="0.2"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</row>
    <row r="719" spans="2:26" ht="12.75" hidden="1" x14ac:dyDescent="0.2"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</row>
    <row r="720" spans="2:26" ht="12.75" hidden="1" x14ac:dyDescent="0.2"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</row>
    <row r="721" spans="2:26" ht="12.75" hidden="1" x14ac:dyDescent="0.2"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</row>
    <row r="722" spans="2:26" ht="12.75" hidden="1" x14ac:dyDescent="0.2"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</row>
    <row r="723" spans="2:26" ht="12.75" hidden="1" x14ac:dyDescent="0.2"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</row>
    <row r="724" spans="2:26" ht="12.75" hidden="1" x14ac:dyDescent="0.2"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</row>
    <row r="725" spans="2:26" ht="12.75" hidden="1" x14ac:dyDescent="0.2"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</row>
    <row r="726" spans="2:26" ht="12.75" hidden="1" x14ac:dyDescent="0.2"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</row>
    <row r="727" spans="2:26" ht="12.75" hidden="1" x14ac:dyDescent="0.2"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</row>
    <row r="728" spans="2:26" ht="12.75" hidden="1" x14ac:dyDescent="0.2"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</row>
    <row r="729" spans="2:26" ht="12.75" hidden="1" x14ac:dyDescent="0.2"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</row>
    <row r="730" spans="2:26" ht="12.75" hidden="1" x14ac:dyDescent="0.2"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</row>
    <row r="731" spans="2:26" ht="12.75" hidden="1" x14ac:dyDescent="0.2"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</row>
    <row r="732" spans="2:26" ht="12.75" hidden="1" x14ac:dyDescent="0.2"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</row>
    <row r="733" spans="2:26" ht="12.75" hidden="1" x14ac:dyDescent="0.2"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</row>
    <row r="734" spans="2:26" ht="12.75" hidden="1" x14ac:dyDescent="0.2"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</row>
    <row r="735" spans="2:26" ht="12.75" hidden="1" x14ac:dyDescent="0.2"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</row>
    <row r="736" spans="2:26" ht="12.75" hidden="1" x14ac:dyDescent="0.2"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</row>
    <row r="737" spans="2:26" ht="12.75" hidden="1" x14ac:dyDescent="0.2"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</row>
    <row r="738" spans="2:26" ht="12.75" hidden="1" x14ac:dyDescent="0.2"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</row>
    <row r="739" spans="2:26" ht="12.75" hidden="1" x14ac:dyDescent="0.2"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</row>
    <row r="740" spans="2:26" ht="12.75" hidden="1" x14ac:dyDescent="0.2"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</row>
    <row r="741" spans="2:26" ht="12.75" hidden="1" x14ac:dyDescent="0.2"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</row>
    <row r="742" spans="2:26" ht="12.75" hidden="1" x14ac:dyDescent="0.2"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</row>
    <row r="743" spans="2:26" ht="12.75" hidden="1" x14ac:dyDescent="0.2"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</row>
    <row r="744" spans="2:26" ht="12.75" hidden="1" x14ac:dyDescent="0.2"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</row>
    <row r="745" spans="2:26" ht="12.75" hidden="1" x14ac:dyDescent="0.2"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</row>
    <row r="746" spans="2:26" ht="12.75" hidden="1" x14ac:dyDescent="0.2"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</row>
    <row r="747" spans="2:26" ht="12.75" hidden="1" x14ac:dyDescent="0.2"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</row>
    <row r="748" spans="2:26" ht="12.75" hidden="1" x14ac:dyDescent="0.2"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</row>
    <row r="749" spans="2:26" ht="12.75" hidden="1" x14ac:dyDescent="0.2"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</row>
    <row r="750" spans="2:26" ht="12.75" hidden="1" x14ac:dyDescent="0.2"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</row>
    <row r="751" spans="2:26" ht="12.75" hidden="1" x14ac:dyDescent="0.2"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</row>
    <row r="752" spans="2:26" ht="12.75" hidden="1" x14ac:dyDescent="0.2"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</row>
    <row r="753" spans="2:26" ht="12.75" hidden="1" x14ac:dyDescent="0.2"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</row>
    <row r="754" spans="2:26" ht="12.75" hidden="1" x14ac:dyDescent="0.2"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</row>
    <row r="755" spans="2:26" ht="12.75" hidden="1" x14ac:dyDescent="0.2"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</row>
    <row r="756" spans="2:26" ht="12.75" hidden="1" x14ac:dyDescent="0.2"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</row>
    <row r="757" spans="2:26" ht="12.75" hidden="1" x14ac:dyDescent="0.2"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</row>
    <row r="758" spans="2:26" ht="12.75" hidden="1" x14ac:dyDescent="0.2"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</row>
    <row r="759" spans="2:26" ht="12.75" hidden="1" x14ac:dyDescent="0.2"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</row>
    <row r="760" spans="2:26" ht="12.75" hidden="1" x14ac:dyDescent="0.2"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</row>
    <row r="761" spans="2:26" ht="12.75" hidden="1" x14ac:dyDescent="0.2"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</row>
    <row r="762" spans="2:26" ht="12.75" hidden="1" x14ac:dyDescent="0.2"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</row>
    <row r="763" spans="2:26" ht="12.75" hidden="1" x14ac:dyDescent="0.2"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</row>
    <row r="764" spans="2:26" ht="12.75" hidden="1" x14ac:dyDescent="0.2"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</row>
    <row r="765" spans="2:26" ht="12.75" hidden="1" x14ac:dyDescent="0.2"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</row>
    <row r="766" spans="2:26" ht="12.75" hidden="1" x14ac:dyDescent="0.2"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</row>
    <row r="767" spans="2:26" ht="12.75" hidden="1" x14ac:dyDescent="0.2"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</row>
    <row r="768" spans="2:26" ht="12.75" hidden="1" x14ac:dyDescent="0.2"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</row>
    <row r="769" spans="2:26" ht="12.75" hidden="1" x14ac:dyDescent="0.2"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</row>
    <row r="770" spans="2:26" ht="12.75" hidden="1" x14ac:dyDescent="0.2"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</row>
    <row r="771" spans="2:26" ht="12.75" hidden="1" x14ac:dyDescent="0.2"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</row>
    <row r="772" spans="2:26" ht="12.75" hidden="1" x14ac:dyDescent="0.2"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</row>
    <row r="773" spans="2:26" ht="12.75" hidden="1" x14ac:dyDescent="0.2"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</row>
    <row r="774" spans="2:26" ht="12.75" hidden="1" x14ac:dyDescent="0.2"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</row>
    <row r="775" spans="2:26" ht="12.75" hidden="1" x14ac:dyDescent="0.2"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</row>
    <row r="776" spans="2:26" ht="12.75" hidden="1" x14ac:dyDescent="0.2"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</row>
    <row r="777" spans="2:26" ht="12.75" hidden="1" x14ac:dyDescent="0.2"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</row>
    <row r="778" spans="2:26" ht="12.75" hidden="1" x14ac:dyDescent="0.2"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</row>
    <row r="779" spans="2:26" ht="12.75" hidden="1" x14ac:dyDescent="0.2"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</row>
    <row r="780" spans="2:26" ht="12.75" hidden="1" x14ac:dyDescent="0.2"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</row>
    <row r="781" spans="2:26" ht="12.75" hidden="1" x14ac:dyDescent="0.2"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</row>
    <row r="782" spans="2:26" ht="12.75" hidden="1" x14ac:dyDescent="0.2"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</row>
    <row r="783" spans="2:26" ht="12.75" hidden="1" x14ac:dyDescent="0.2"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</row>
    <row r="784" spans="2:26" ht="12.75" hidden="1" x14ac:dyDescent="0.2"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</row>
    <row r="785" spans="2:26" ht="12.75" hidden="1" x14ac:dyDescent="0.2"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</row>
    <row r="786" spans="2:26" ht="12.75" hidden="1" x14ac:dyDescent="0.2"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</row>
    <row r="787" spans="2:26" ht="12.75" hidden="1" x14ac:dyDescent="0.2"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</row>
    <row r="788" spans="2:26" ht="12.75" hidden="1" x14ac:dyDescent="0.2"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</row>
    <row r="789" spans="2:26" ht="12.75" hidden="1" x14ac:dyDescent="0.2"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</row>
    <row r="790" spans="2:26" ht="12.75" hidden="1" x14ac:dyDescent="0.2"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</row>
    <row r="791" spans="2:26" ht="12.75" hidden="1" x14ac:dyDescent="0.2"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</row>
    <row r="792" spans="2:26" ht="12.75" hidden="1" x14ac:dyDescent="0.2"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</row>
    <row r="793" spans="2:26" ht="12.75" hidden="1" x14ac:dyDescent="0.2"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</row>
    <row r="794" spans="2:26" ht="12.75" hidden="1" x14ac:dyDescent="0.2"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</row>
    <row r="795" spans="2:26" ht="12.75" hidden="1" x14ac:dyDescent="0.2"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</row>
    <row r="796" spans="2:26" ht="12.75" hidden="1" x14ac:dyDescent="0.2"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</row>
    <row r="797" spans="2:26" ht="12.75" hidden="1" x14ac:dyDescent="0.2"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</row>
    <row r="798" spans="2:26" ht="12.75" hidden="1" x14ac:dyDescent="0.2"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</row>
    <row r="799" spans="2:26" ht="12.75" hidden="1" x14ac:dyDescent="0.2"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</row>
    <row r="800" spans="2:26" ht="12.75" hidden="1" x14ac:dyDescent="0.2"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</row>
    <row r="801" spans="2:26" ht="12.75" hidden="1" x14ac:dyDescent="0.2"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</row>
    <row r="802" spans="2:26" ht="12.75" hidden="1" x14ac:dyDescent="0.2"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</row>
    <row r="803" spans="2:26" ht="12.75" hidden="1" x14ac:dyDescent="0.2"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</row>
    <row r="804" spans="2:26" ht="12.75" hidden="1" x14ac:dyDescent="0.2"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</row>
    <row r="805" spans="2:26" ht="12.75" hidden="1" x14ac:dyDescent="0.2"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</row>
    <row r="806" spans="2:26" ht="12.75" hidden="1" x14ac:dyDescent="0.2"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</row>
    <row r="807" spans="2:26" ht="12.75" hidden="1" x14ac:dyDescent="0.2"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</row>
    <row r="808" spans="2:26" ht="12.75" hidden="1" x14ac:dyDescent="0.2"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</row>
    <row r="809" spans="2:26" ht="12.75" hidden="1" x14ac:dyDescent="0.2"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</row>
    <row r="810" spans="2:26" ht="12.75" hidden="1" x14ac:dyDescent="0.2"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</row>
    <row r="811" spans="2:26" ht="12.75" hidden="1" x14ac:dyDescent="0.2"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</row>
    <row r="812" spans="2:26" ht="12.75" hidden="1" x14ac:dyDescent="0.2"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</row>
    <row r="813" spans="2:26" ht="12.75" hidden="1" x14ac:dyDescent="0.2"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</row>
    <row r="814" spans="2:26" ht="12.75" hidden="1" x14ac:dyDescent="0.2"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</row>
    <row r="815" spans="2:26" ht="12.75" hidden="1" x14ac:dyDescent="0.2"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</row>
    <row r="816" spans="2:26" ht="12.75" hidden="1" x14ac:dyDescent="0.2"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</row>
    <row r="817" spans="2:26" ht="12.75" hidden="1" x14ac:dyDescent="0.2"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</row>
    <row r="818" spans="2:26" ht="12.75" hidden="1" x14ac:dyDescent="0.2"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</row>
    <row r="819" spans="2:26" ht="12.75" hidden="1" x14ac:dyDescent="0.2"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</row>
    <row r="820" spans="2:26" ht="12.75" hidden="1" x14ac:dyDescent="0.2"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</row>
    <row r="821" spans="2:26" ht="12.75" hidden="1" x14ac:dyDescent="0.2"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</row>
    <row r="822" spans="2:26" ht="12.75" hidden="1" x14ac:dyDescent="0.2"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</row>
    <row r="823" spans="2:26" ht="12.75" hidden="1" x14ac:dyDescent="0.2"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</row>
    <row r="824" spans="2:26" ht="12.75" hidden="1" x14ac:dyDescent="0.2"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</row>
    <row r="825" spans="2:26" ht="12.75" hidden="1" x14ac:dyDescent="0.2"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</row>
    <row r="826" spans="2:26" ht="12.75" hidden="1" x14ac:dyDescent="0.2"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</row>
    <row r="827" spans="2:26" ht="12.75" hidden="1" x14ac:dyDescent="0.2"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</row>
    <row r="828" spans="2:26" ht="12.75" hidden="1" x14ac:dyDescent="0.2"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</row>
    <row r="829" spans="2:26" ht="12.75" hidden="1" x14ac:dyDescent="0.2"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</row>
    <row r="830" spans="2:26" ht="12.75" hidden="1" x14ac:dyDescent="0.2"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</row>
    <row r="831" spans="2:26" ht="12.75" hidden="1" x14ac:dyDescent="0.2"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</row>
    <row r="832" spans="2:26" ht="12.75" hidden="1" x14ac:dyDescent="0.2"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</row>
    <row r="833" spans="2:26" ht="12.75" hidden="1" x14ac:dyDescent="0.2"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</row>
    <row r="834" spans="2:26" ht="12.75" hidden="1" x14ac:dyDescent="0.2"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</row>
    <row r="835" spans="2:26" ht="12.75" hidden="1" x14ac:dyDescent="0.2"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</row>
    <row r="836" spans="2:26" ht="12.75" hidden="1" x14ac:dyDescent="0.2"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</row>
    <row r="837" spans="2:26" ht="12.75" hidden="1" x14ac:dyDescent="0.2"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</row>
    <row r="838" spans="2:26" ht="12.75" hidden="1" x14ac:dyDescent="0.2"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</row>
    <row r="839" spans="2:26" ht="12.75" hidden="1" x14ac:dyDescent="0.2"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</row>
    <row r="840" spans="2:26" ht="12.75" hidden="1" x14ac:dyDescent="0.2"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</row>
    <row r="841" spans="2:26" ht="12.75" hidden="1" x14ac:dyDescent="0.2"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</row>
    <row r="842" spans="2:26" ht="12.75" hidden="1" x14ac:dyDescent="0.2"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</row>
    <row r="843" spans="2:26" ht="12.75" hidden="1" x14ac:dyDescent="0.2"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</row>
    <row r="844" spans="2:26" ht="12.75" hidden="1" x14ac:dyDescent="0.2"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</row>
    <row r="845" spans="2:26" ht="12.75" hidden="1" x14ac:dyDescent="0.2"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</row>
    <row r="846" spans="2:26" ht="12.75" hidden="1" x14ac:dyDescent="0.2"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</row>
    <row r="847" spans="2:26" ht="12.75" hidden="1" x14ac:dyDescent="0.2"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</row>
    <row r="848" spans="2:26" ht="12.75" hidden="1" x14ac:dyDescent="0.2"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</row>
    <row r="849" spans="2:26" ht="12.75" hidden="1" x14ac:dyDescent="0.2"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</row>
    <row r="850" spans="2:26" ht="12.75" hidden="1" x14ac:dyDescent="0.2"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</row>
    <row r="851" spans="2:26" ht="12.75" hidden="1" x14ac:dyDescent="0.2"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</row>
    <row r="852" spans="2:26" ht="12.75" hidden="1" x14ac:dyDescent="0.2"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</row>
    <row r="853" spans="2:26" ht="12.75" hidden="1" x14ac:dyDescent="0.2"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</row>
    <row r="854" spans="2:26" ht="12.75" hidden="1" x14ac:dyDescent="0.2"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</row>
    <row r="855" spans="2:26" ht="12.75" hidden="1" x14ac:dyDescent="0.2"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</row>
    <row r="856" spans="2:26" ht="12.75" hidden="1" x14ac:dyDescent="0.2"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</row>
    <row r="857" spans="2:26" ht="12.75" hidden="1" x14ac:dyDescent="0.2"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</row>
    <row r="858" spans="2:26" ht="12.75" hidden="1" x14ac:dyDescent="0.2"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</row>
    <row r="859" spans="2:26" ht="12.75" hidden="1" x14ac:dyDescent="0.2"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</row>
    <row r="860" spans="2:26" ht="12.75" hidden="1" x14ac:dyDescent="0.2"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</row>
    <row r="861" spans="2:26" ht="12.75" hidden="1" x14ac:dyDescent="0.2"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</row>
    <row r="862" spans="2:26" ht="12.75" hidden="1" x14ac:dyDescent="0.2"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</row>
    <row r="863" spans="2:26" ht="12.75" hidden="1" x14ac:dyDescent="0.2"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</row>
    <row r="864" spans="2:26" ht="12.75" hidden="1" x14ac:dyDescent="0.2"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</row>
    <row r="865" spans="2:26" ht="12.75" hidden="1" x14ac:dyDescent="0.2"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</row>
    <row r="866" spans="2:26" ht="12.75" hidden="1" x14ac:dyDescent="0.2"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</row>
    <row r="867" spans="2:26" ht="12.75" hidden="1" x14ac:dyDescent="0.2"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</row>
    <row r="868" spans="2:26" ht="12.75" hidden="1" x14ac:dyDescent="0.2"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</row>
    <row r="869" spans="2:26" ht="12.75" hidden="1" x14ac:dyDescent="0.2"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</row>
    <row r="870" spans="2:26" ht="12.75" hidden="1" x14ac:dyDescent="0.2"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</row>
    <row r="871" spans="2:26" ht="12.75" hidden="1" x14ac:dyDescent="0.2"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</row>
    <row r="872" spans="2:26" ht="12.75" hidden="1" x14ac:dyDescent="0.2"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</row>
    <row r="873" spans="2:26" ht="12.75" hidden="1" x14ac:dyDescent="0.2"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</row>
    <row r="874" spans="2:26" ht="12.75" hidden="1" x14ac:dyDescent="0.2">
      <c r="B874" s="66"/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</row>
    <row r="875" spans="2:26" ht="12.75" hidden="1" x14ac:dyDescent="0.2">
      <c r="B875" s="66"/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</row>
    <row r="876" spans="2:26" ht="12.75" hidden="1" x14ac:dyDescent="0.2">
      <c r="B876" s="66"/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</row>
    <row r="877" spans="2:26" ht="12.75" hidden="1" x14ac:dyDescent="0.2">
      <c r="B877" s="66"/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</row>
    <row r="878" spans="2:26" ht="12.75" hidden="1" x14ac:dyDescent="0.2">
      <c r="B878" s="66"/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</row>
    <row r="879" spans="2:26" ht="12.75" hidden="1" x14ac:dyDescent="0.2">
      <c r="B879" s="66"/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</row>
    <row r="880" spans="2:26" ht="12.75" hidden="1" x14ac:dyDescent="0.2">
      <c r="B880" s="66"/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</row>
    <row r="881" spans="2:26" ht="12.75" hidden="1" x14ac:dyDescent="0.2">
      <c r="B881" s="66"/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</row>
    <row r="882" spans="2:26" ht="12.75" hidden="1" x14ac:dyDescent="0.2">
      <c r="B882" s="66"/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</row>
    <row r="883" spans="2:26" ht="12.75" hidden="1" x14ac:dyDescent="0.2">
      <c r="B883" s="66"/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</row>
    <row r="884" spans="2:26" ht="12.75" hidden="1" x14ac:dyDescent="0.2">
      <c r="B884" s="66"/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</row>
    <row r="885" spans="2:26" ht="12.75" hidden="1" x14ac:dyDescent="0.2">
      <c r="B885" s="66"/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</row>
    <row r="886" spans="2:26" ht="12.75" hidden="1" x14ac:dyDescent="0.2"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</row>
    <row r="887" spans="2:26" ht="12.75" hidden="1" x14ac:dyDescent="0.2">
      <c r="B887" s="66"/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</row>
    <row r="888" spans="2:26" ht="12.75" hidden="1" x14ac:dyDescent="0.2">
      <c r="B888" s="66"/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</row>
    <row r="889" spans="2:26" ht="12.75" hidden="1" x14ac:dyDescent="0.2">
      <c r="B889" s="66"/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</row>
    <row r="890" spans="2:26" ht="12.75" hidden="1" x14ac:dyDescent="0.2">
      <c r="B890" s="66"/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</row>
    <row r="891" spans="2:26" ht="12.75" hidden="1" x14ac:dyDescent="0.2">
      <c r="B891" s="66"/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</row>
    <row r="892" spans="2:26" ht="12.75" hidden="1" x14ac:dyDescent="0.2">
      <c r="B892" s="66"/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</row>
    <row r="893" spans="2:26" ht="12.75" hidden="1" x14ac:dyDescent="0.2">
      <c r="B893" s="66"/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</row>
    <row r="894" spans="2:26" ht="12.75" hidden="1" x14ac:dyDescent="0.2">
      <c r="B894" s="66"/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</row>
    <row r="895" spans="2:26" ht="12.75" hidden="1" x14ac:dyDescent="0.2">
      <c r="B895" s="66"/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</row>
    <row r="896" spans="2:26" ht="12.75" hidden="1" x14ac:dyDescent="0.2">
      <c r="B896" s="66"/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</row>
    <row r="897" spans="2:26" ht="12.75" hidden="1" x14ac:dyDescent="0.2">
      <c r="B897" s="66"/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</row>
    <row r="898" spans="2:26" ht="12.75" hidden="1" x14ac:dyDescent="0.2">
      <c r="B898" s="66"/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</row>
    <row r="899" spans="2:26" ht="12.75" hidden="1" x14ac:dyDescent="0.2">
      <c r="B899" s="66"/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</row>
    <row r="900" spans="2:26" ht="12.75" hidden="1" x14ac:dyDescent="0.2">
      <c r="B900" s="66"/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</row>
    <row r="901" spans="2:26" ht="12.75" hidden="1" x14ac:dyDescent="0.2">
      <c r="B901" s="66"/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</row>
    <row r="902" spans="2:26" ht="12.75" hidden="1" x14ac:dyDescent="0.2">
      <c r="B902" s="66"/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</row>
    <row r="903" spans="2:26" ht="12.75" hidden="1" x14ac:dyDescent="0.2">
      <c r="B903" s="66"/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</row>
    <row r="904" spans="2:26" ht="12.75" hidden="1" x14ac:dyDescent="0.2">
      <c r="B904" s="66"/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</row>
    <row r="905" spans="2:26" ht="12.75" hidden="1" x14ac:dyDescent="0.2">
      <c r="B905" s="66"/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</row>
    <row r="906" spans="2:26" ht="12.75" hidden="1" x14ac:dyDescent="0.2">
      <c r="B906" s="66"/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</row>
    <row r="907" spans="2:26" ht="12.75" hidden="1" x14ac:dyDescent="0.2">
      <c r="B907" s="66"/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</row>
    <row r="908" spans="2:26" ht="12.75" hidden="1" x14ac:dyDescent="0.2">
      <c r="B908" s="66"/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</row>
    <row r="909" spans="2:26" ht="12.75" hidden="1" x14ac:dyDescent="0.2">
      <c r="B909" s="66"/>
      <c r="C909" s="66"/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</row>
    <row r="910" spans="2:26" ht="12.75" hidden="1" x14ac:dyDescent="0.2">
      <c r="B910" s="66"/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</row>
    <row r="911" spans="2:26" ht="12.75" hidden="1" x14ac:dyDescent="0.2">
      <c r="B911" s="66"/>
      <c r="C911" s="66"/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</row>
    <row r="912" spans="2:26" ht="12.75" hidden="1" x14ac:dyDescent="0.2">
      <c r="B912" s="66"/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</row>
    <row r="913" spans="2:26" ht="12.75" hidden="1" x14ac:dyDescent="0.2">
      <c r="B913" s="66"/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</row>
    <row r="914" spans="2:26" ht="12.75" hidden="1" x14ac:dyDescent="0.2">
      <c r="B914" s="66"/>
      <c r="C914" s="66"/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</row>
    <row r="915" spans="2:26" ht="12.75" hidden="1" x14ac:dyDescent="0.2">
      <c r="B915" s="66"/>
      <c r="C915" s="66"/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</row>
    <row r="916" spans="2:26" ht="12.75" hidden="1" x14ac:dyDescent="0.2">
      <c r="B916" s="66"/>
      <c r="C916" s="66"/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</row>
    <row r="917" spans="2:26" ht="12.75" hidden="1" x14ac:dyDescent="0.2">
      <c r="B917" s="66"/>
      <c r="C917" s="66"/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</row>
    <row r="918" spans="2:26" ht="12.75" hidden="1" x14ac:dyDescent="0.2">
      <c r="B918" s="66"/>
      <c r="C918" s="66"/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</row>
    <row r="919" spans="2:26" ht="12.75" hidden="1" x14ac:dyDescent="0.2">
      <c r="B919" s="66"/>
      <c r="C919" s="66"/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</row>
    <row r="920" spans="2:26" ht="12.75" hidden="1" x14ac:dyDescent="0.2">
      <c r="B920" s="66"/>
      <c r="C920" s="66"/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</row>
    <row r="921" spans="2:26" ht="12.75" hidden="1" x14ac:dyDescent="0.2">
      <c r="B921" s="66"/>
      <c r="C921" s="66"/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</row>
    <row r="922" spans="2:26" ht="12.75" hidden="1" x14ac:dyDescent="0.2">
      <c r="B922" s="66"/>
      <c r="C922" s="66"/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</row>
    <row r="923" spans="2:26" ht="12.75" hidden="1" x14ac:dyDescent="0.2">
      <c r="B923" s="66"/>
      <c r="C923" s="66"/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</row>
    <row r="924" spans="2:26" ht="12.75" hidden="1" x14ac:dyDescent="0.2">
      <c r="B924" s="66"/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</row>
    <row r="925" spans="2:26" ht="12.75" hidden="1" x14ac:dyDescent="0.2">
      <c r="B925" s="66"/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</row>
    <row r="926" spans="2:26" ht="12.75" hidden="1" x14ac:dyDescent="0.2">
      <c r="B926" s="66"/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</row>
    <row r="927" spans="2:26" ht="12.75" hidden="1" x14ac:dyDescent="0.2">
      <c r="B927" s="66"/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</row>
    <row r="928" spans="2:26" ht="12.75" hidden="1" x14ac:dyDescent="0.2">
      <c r="B928" s="66"/>
      <c r="C928" s="66"/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</row>
    <row r="929" spans="2:26" ht="12.75" hidden="1" x14ac:dyDescent="0.2">
      <c r="B929" s="66"/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</row>
    <row r="930" spans="2:26" ht="12.75" hidden="1" x14ac:dyDescent="0.2">
      <c r="B930" s="66"/>
      <c r="C930" s="66"/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</row>
    <row r="931" spans="2:26" ht="12.75" hidden="1" x14ac:dyDescent="0.2">
      <c r="B931" s="66"/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</row>
    <row r="932" spans="2:26" ht="12.75" hidden="1" x14ac:dyDescent="0.2">
      <c r="B932" s="66"/>
      <c r="C932" s="66"/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</row>
    <row r="933" spans="2:26" ht="12.75" hidden="1" x14ac:dyDescent="0.2">
      <c r="B933" s="66"/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</row>
    <row r="934" spans="2:26" ht="12.75" hidden="1" x14ac:dyDescent="0.2">
      <c r="B934" s="66"/>
      <c r="C934" s="66"/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</row>
    <row r="935" spans="2:26" ht="12.75" hidden="1" x14ac:dyDescent="0.2">
      <c r="B935" s="66"/>
      <c r="C935" s="66"/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</row>
    <row r="936" spans="2:26" ht="12.75" hidden="1" x14ac:dyDescent="0.2">
      <c r="B936" s="66"/>
      <c r="C936" s="66"/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</row>
    <row r="937" spans="2:26" ht="12.75" hidden="1" x14ac:dyDescent="0.2">
      <c r="B937" s="66"/>
      <c r="C937" s="66"/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</row>
    <row r="938" spans="2:26" ht="12.75" hidden="1" x14ac:dyDescent="0.2">
      <c r="B938" s="66"/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</row>
    <row r="939" spans="2:26" ht="12.75" hidden="1" x14ac:dyDescent="0.2">
      <c r="B939" s="66"/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</row>
    <row r="940" spans="2:26" ht="12.75" hidden="1" x14ac:dyDescent="0.2">
      <c r="B940" s="66"/>
      <c r="C940" s="66"/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</row>
    <row r="941" spans="2:26" ht="12.75" hidden="1" x14ac:dyDescent="0.2">
      <c r="B941" s="66"/>
      <c r="C941" s="66"/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</row>
    <row r="942" spans="2:26" ht="12.75" hidden="1" x14ac:dyDescent="0.2">
      <c r="B942" s="66"/>
      <c r="C942" s="66"/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</row>
    <row r="943" spans="2:26" ht="12.75" hidden="1" x14ac:dyDescent="0.2">
      <c r="B943" s="66"/>
      <c r="C943" s="66"/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</row>
    <row r="944" spans="2:26" ht="12.75" hidden="1" x14ac:dyDescent="0.2">
      <c r="B944" s="66"/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</row>
    <row r="945" spans="2:26" ht="12.75" hidden="1" x14ac:dyDescent="0.2">
      <c r="B945" s="66"/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</row>
    <row r="946" spans="2:26" ht="12.75" hidden="1" x14ac:dyDescent="0.2">
      <c r="B946" s="66"/>
      <c r="C946" s="66"/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</row>
    <row r="947" spans="2:26" ht="12.75" hidden="1" x14ac:dyDescent="0.2">
      <c r="B947" s="66"/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</row>
    <row r="948" spans="2:26" ht="12.75" hidden="1" x14ac:dyDescent="0.2">
      <c r="B948" s="66"/>
      <c r="C948" s="66"/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</row>
    <row r="949" spans="2:26" ht="12.75" hidden="1" x14ac:dyDescent="0.2">
      <c r="B949" s="66"/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</row>
    <row r="950" spans="2:26" ht="12.75" hidden="1" x14ac:dyDescent="0.2">
      <c r="B950" s="66"/>
      <c r="C950" s="66"/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</row>
    <row r="951" spans="2:26" ht="12.75" hidden="1" x14ac:dyDescent="0.2">
      <c r="B951" s="66"/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</row>
    <row r="952" spans="2:26" ht="12.75" hidden="1" x14ac:dyDescent="0.2">
      <c r="B952" s="6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</row>
    <row r="953" spans="2:26" ht="12.75" hidden="1" x14ac:dyDescent="0.2">
      <c r="B953" s="66"/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</row>
    <row r="954" spans="2:26" ht="12.75" hidden="1" x14ac:dyDescent="0.2">
      <c r="B954" s="66"/>
      <c r="C954" s="66"/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</row>
    <row r="955" spans="2:26" ht="12.75" hidden="1" x14ac:dyDescent="0.2">
      <c r="B955" s="66"/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</row>
    <row r="956" spans="2:26" ht="12.75" hidden="1" x14ac:dyDescent="0.2">
      <c r="B956" s="66"/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</row>
    <row r="957" spans="2:26" ht="12.75" hidden="1" x14ac:dyDescent="0.2">
      <c r="B957" s="66"/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</row>
    <row r="958" spans="2:26" ht="12.75" hidden="1" x14ac:dyDescent="0.2">
      <c r="B958" s="66"/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</row>
    <row r="959" spans="2:26" ht="12.75" hidden="1" x14ac:dyDescent="0.2">
      <c r="B959" s="66"/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</row>
    <row r="960" spans="2:26" ht="12.75" hidden="1" x14ac:dyDescent="0.2">
      <c r="B960" s="66"/>
      <c r="C960" s="66"/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</row>
    <row r="961" spans="2:26" ht="12.75" hidden="1" x14ac:dyDescent="0.2">
      <c r="B961" s="66"/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</row>
    <row r="962" spans="2:26" ht="12.75" hidden="1" x14ac:dyDescent="0.2">
      <c r="B962" s="66"/>
      <c r="C962" s="66"/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</row>
    <row r="963" spans="2:26" ht="12.75" hidden="1" x14ac:dyDescent="0.2">
      <c r="B963" s="66"/>
      <c r="C963" s="66"/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</row>
    <row r="964" spans="2:26" ht="12.75" hidden="1" x14ac:dyDescent="0.2">
      <c r="B964" s="66"/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</row>
    <row r="965" spans="2:26" ht="12.75" hidden="1" x14ac:dyDescent="0.2">
      <c r="B965" s="66"/>
      <c r="C965" s="66"/>
      <c r="D965" s="66"/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</row>
    <row r="966" spans="2:26" ht="12.75" hidden="1" x14ac:dyDescent="0.2">
      <c r="B966" s="66"/>
      <c r="C966" s="66"/>
      <c r="D966" s="66"/>
      <c r="E966" s="66"/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</row>
    <row r="967" spans="2:26" ht="12.75" hidden="1" x14ac:dyDescent="0.2">
      <c r="B967" s="66"/>
      <c r="C967" s="66"/>
      <c r="D967" s="66"/>
      <c r="E967" s="66"/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</row>
    <row r="968" spans="2:26" ht="12.75" hidden="1" x14ac:dyDescent="0.2">
      <c r="B968" s="66"/>
      <c r="C968" s="66"/>
      <c r="D968" s="66"/>
      <c r="E968" s="66"/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</row>
    <row r="969" spans="2:26" ht="12.75" hidden="1" x14ac:dyDescent="0.2">
      <c r="B969" s="66"/>
      <c r="C969" s="66"/>
      <c r="D969" s="66"/>
      <c r="E969" s="66"/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</row>
    <row r="970" spans="2:26" ht="12.75" hidden="1" x14ac:dyDescent="0.2">
      <c r="B970" s="66"/>
      <c r="C970" s="66"/>
      <c r="D970" s="66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</row>
    <row r="971" spans="2:26" ht="12.75" hidden="1" x14ac:dyDescent="0.2">
      <c r="B971" s="66"/>
      <c r="C971" s="66"/>
      <c r="D971" s="66"/>
      <c r="E971" s="66"/>
      <c r="F971" s="66"/>
      <c r="G971" s="66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</row>
    <row r="972" spans="2:26" ht="12.75" hidden="1" x14ac:dyDescent="0.2">
      <c r="B972" s="66"/>
      <c r="C972" s="66"/>
      <c r="D972" s="66"/>
      <c r="E972" s="66"/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</row>
    <row r="973" spans="2:26" ht="12.75" hidden="1" x14ac:dyDescent="0.2">
      <c r="B973" s="66"/>
      <c r="C973" s="66"/>
      <c r="D973" s="66"/>
      <c r="E973" s="66"/>
      <c r="F973" s="66"/>
      <c r="G973" s="66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</row>
    <row r="974" spans="2:26" ht="12.75" hidden="1" x14ac:dyDescent="0.2">
      <c r="B974" s="66"/>
      <c r="C974" s="66"/>
      <c r="D974" s="66"/>
      <c r="E974" s="66"/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</row>
    <row r="975" spans="2:26" ht="12.75" hidden="1" x14ac:dyDescent="0.2">
      <c r="B975" s="66"/>
      <c r="C975" s="66"/>
      <c r="D975" s="66"/>
      <c r="E975" s="66"/>
      <c r="F975" s="66"/>
      <c r="G975" s="66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</row>
    <row r="976" spans="2:26" ht="12.75" hidden="1" x14ac:dyDescent="0.2">
      <c r="B976" s="66"/>
      <c r="C976" s="66"/>
      <c r="D976" s="66"/>
      <c r="E976" s="66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</row>
    <row r="977" spans="2:26" ht="12.75" hidden="1" x14ac:dyDescent="0.2">
      <c r="B977" s="66"/>
      <c r="C977" s="66"/>
      <c r="D977" s="66"/>
      <c r="E977" s="66"/>
      <c r="F977" s="66"/>
      <c r="G977" s="66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</row>
    <row r="978" spans="2:26" ht="12.75" hidden="1" x14ac:dyDescent="0.2">
      <c r="B978" s="66"/>
      <c r="C978" s="66"/>
      <c r="D978" s="66"/>
      <c r="E978" s="66"/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</row>
    <row r="979" spans="2:26" ht="12.75" hidden="1" x14ac:dyDescent="0.2">
      <c r="B979" s="66"/>
      <c r="C979" s="66"/>
      <c r="D979" s="66"/>
      <c r="E979" s="66"/>
      <c r="F979" s="66"/>
      <c r="G979" s="66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</row>
    <row r="980" spans="2:26" ht="12.75" hidden="1" x14ac:dyDescent="0.2">
      <c r="B980" s="66"/>
      <c r="C980" s="66"/>
      <c r="D980" s="66"/>
      <c r="E980" s="66"/>
      <c r="F980" s="66"/>
      <c r="G980" s="66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</row>
    <row r="981" spans="2:26" ht="12.75" hidden="1" x14ac:dyDescent="0.2">
      <c r="B981" s="66"/>
      <c r="C981" s="66"/>
      <c r="D981" s="66"/>
      <c r="E981" s="66"/>
      <c r="F981" s="66"/>
      <c r="G981" s="66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</row>
    <row r="982" spans="2:26" ht="12.75" hidden="1" x14ac:dyDescent="0.2">
      <c r="B982" s="66"/>
      <c r="C982" s="66"/>
      <c r="D982" s="66"/>
      <c r="E982" s="66"/>
      <c r="F982" s="66"/>
      <c r="G982" s="66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</row>
    <row r="983" spans="2:26" ht="12.75" hidden="1" x14ac:dyDescent="0.2">
      <c r="B983" s="66"/>
      <c r="C983" s="66"/>
      <c r="D983" s="66"/>
      <c r="E983" s="66"/>
      <c r="F983" s="66"/>
      <c r="G983" s="66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</row>
    <row r="984" spans="2:26" ht="12.75" hidden="1" x14ac:dyDescent="0.2">
      <c r="B984" s="66"/>
      <c r="C984" s="66"/>
      <c r="D984" s="66"/>
      <c r="E984" s="66"/>
      <c r="F984" s="66"/>
      <c r="G984" s="66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</row>
    <row r="985" spans="2:26" ht="12.75" hidden="1" x14ac:dyDescent="0.2">
      <c r="B985" s="66"/>
      <c r="C985" s="66"/>
      <c r="D985" s="66"/>
      <c r="E985" s="66"/>
      <c r="F985" s="66"/>
      <c r="G985" s="66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</row>
    <row r="986" spans="2:26" ht="12.75" hidden="1" x14ac:dyDescent="0.2">
      <c r="B986" s="66"/>
      <c r="C986" s="66"/>
      <c r="D986" s="66"/>
      <c r="E986" s="66"/>
      <c r="F986" s="66"/>
      <c r="G986" s="66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</row>
    <row r="987" spans="2:26" ht="12.75" hidden="1" x14ac:dyDescent="0.2">
      <c r="B987" s="66"/>
      <c r="C987" s="66"/>
      <c r="D987" s="66"/>
      <c r="E987" s="66"/>
      <c r="F987" s="66"/>
      <c r="G987" s="66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</row>
    <row r="988" spans="2:26" ht="12.75" hidden="1" x14ac:dyDescent="0.2">
      <c r="B988" s="66"/>
      <c r="C988" s="66"/>
      <c r="D988" s="66"/>
      <c r="E988" s="66"/>
      <c r="F988" s="66"/>
      <c r="G988" s="66"/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</row>
    <row r="989" spans="2:26" ht="12.75" hidden="1" x14ac:dyDescent="0.2">
      <c r="B989" s="66"/>
      <c r="C989" s="66"/>
      <c r="D989" s="66"/>
      <c r="E989" s="66"/>
      <c r="F989" s="66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</row>
    <row r="990" spans="2:26" ht="12.75" hidden="1" x14ac:dyDescent="0.2">
      <c r="B990" s="66"/>
      <c r="C990" s="66"/>
      <c r="D990" s="66"/>
      <c r="E990" s="66"/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</row>
    <row r="991" spans="2:26" ht="12.75" hidden="1" x14ac:dyDescent="0.2">
      <c r="B991" s="66"/>
      <c r="C991" s="66"/>
      <c r="D991" s="66"/>
      <c r="E991" s="66"/>
      <c r="F991" s="66"/>
      <c r="G991" s="66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</row>
    <row r="992" spans="2:26" ht="12.75" hidden="1" x14ac:dyDescent="0.2">
      <c r="B992" s="66"/>
      <c r="C992" s="66"/>
      <c r="D992" s="66"/>
      <c r="E992" s="66"/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</row>
    <row r="993" spans="2:26" ht="12.75" hidden="1" x14ac:dyDescent="0.2">
      <c r="B993" s="66"/>
      <c r="C993" s="66"/>
      <c r="D993" s="66"/>
      <c r="E993" s="66"/>
      <c r="F993" s="66"/>
      <c r="G993" s="66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</row>
    <row r="994" spans="2:26" ht="12.75" hidden="1" x14ac:dyDescent="0.2">
      <c r="B994" s="66"/>
      <c r="C994" s="66"/>
      <c r="D994" s="66"/>
      <c r="E994" s="66"/>
      <c r="F994" s="66"/>
      <c r="G994" s="66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  <c r="Z994" s="66"/>
    </row>
    <row r="995" spans="2:26" ht="12.75" hidden="1" x14ac:dyDescent="0.2">
      <c r="B995" s="66"/>
      <c r="C995" s="66"/>
      <c r="D995" s="66"/>
      <c r="E995" s="66"/>
      <c r="F995" s="66"/>
      <c r="G995" s="66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Y995" s="66"/>
      <c r="Z995" s="66"/>
    </row>
    <row r="996" spans="2:26" ht="12.75" hidden="1" x14ac:dyDescent="0.2">
      <c r="B996" s="66"/>
      <c r="C996" s="66"/>
      <c r="D996" s="66"/>
      <c r="E996" s="66"/>
      <c r="F996" s="66"/>
      <c r="G996" s="66"/>
      <c r="H996" s="66"/>
      <c r="I996" s="66"/>
      <c r="J996" s="66"/>
      <c r="K996" s="66"/>
      <c r="L996" s="66"/>
      <c r="M996" s="66"/>
      <c r="N996" s="66"/>
      <c r="O996" s="66"/>
      <c r="P996" s="66"/>
      <c r="Q996" s="66"/>
      <c r="R996" s="66"/>
      <c r="S996" s="66"/>
      <c r="T996" s="66"/>
      <c r="U996" s="66"/>
      <c r="V996" s="66"/>
      <c r="W996" s="66"/>
      <c r="X996" s="66"/>
      <c r="Y996" s="66"/>
      <c r="Z996" s="66"/>
    </row>
    <row r="997" spans="2:26" ht="12.75" hidden="1" x14ac:dyDescent="0.2">
      <c r="B997" s="66"/>
      <c r="C997" s="66"/>
      <c r="D997" s="66"/>
      <c r="E997" s="66"/>
      <c r="F997" s="66"/>
      <c r="G997" s="66"/>
      <c r="H997" s="66"/>
      <c r="I997" s="66"/>
      <c r="J997" s="66"/>
      <c r="K997" s="66"/>
      <c r="L997" s="66"/>
      <c r="M997" s="66"/>
      <c r="N997" s="66"/>
      <c r="O997" s="66"/>
      <c r="P997" s="66"/>
      <c r="Q997" s="66"/>
      <c r="R997" s="66"/>
      <c r="S997" s="66"/>
      <c r="T997" s="66"/>
      <c r="U997" s="66"/>
      <c r="V997" s="66"/>
      <c r="W997" s="66"/>
      <c r="X997" s="66"/>
      <c r="Y997" s="66"/>
      <c r="Z997" s="66"/>
    </row>
    <row r="998" spans="2:26" ht="12.75" hidden="1" x14ac:dyDescent="0.2">
      <c r="B998" s="66"/>
      <c r="C998" s="66"/>
      <c r="D998" s="66"/>
      <c r="E998" s="66"/>
      <c r="F998" s="66"/>
      <c r="G998" s="66"/>
      <c r="H998" s="66"/>
      <c r="I998" s="66"/>
      <c r="J998" s="66"/>
      <c r="K998" s="66"/>
      <c r="L998" s="66"/>
      <c r="M998" s="66"/>
      <c r="N998" s="66"/>
      <c r="O998" s="66"/>
      <c r="P998" s="66"/>
      <c r="Q998" s="66"/>
      <c r="R998" s="66"/>
      <c r="S998" s="66"/>
      <c r="T998" s="66"/>
      <c r="U998" s="66"/>
      <c r="V998" s="66"/>
      <c r="W998" s="66"/>
      <c r="X998" s="66"/>
      <c r="Y998" s="66"/>
      <c r="Z998" s="66"/>
    </row>
    <row r="999" spans="2:26" ht="12.75" hidden="1" x14ac:dyDescent="0.2">
      <c r="B999" s="66"/>
      <c r="C999" s="66"/>
      <c r="D999" s="66"/>
      <c r="E999" s="66"/>
      <c r="F999" s="66"/>
      <c r="G999" s="66"/>
      <c r="H999" s="66"/>
      <c r="I999" s="66"/>
      <c r="J999" s="66"/>
      <c r="K999" s="66"/>
      <c r="L999" s="66"/>
      <c r="M999" s="66"/>
      <c r="N999" s="66"/>
      <c r="O999" s="66"/>
      <c r="P999" s="66"/>
      <c r="Q999" s="66"/>
      <c r="R999" s="66"/>
      <c r="S999" s="66"/>
      <c r="T999" s="66"/>
      <c r="U999" s="66"/>
      <c r="V999" s="66"/>
      <c r="W999" s="66"/>
      <c r="X999" s="66"/>
      <c r="Y999" s="66"/>
      <c r="Z999" s="66"/>
    </row>
    <row r="1000" spans="2:26" ht="12.75" hidden="1" x14ac:dyDescent="0.2">
      <c r="B1000" s="66"/>
      <c r="C1000" s="66"/>
      <c r="D1000" s="66"/>
      <c r="E1000" s="66"/>
      <c r="F1000" s="66"/>
      <c r="G1000" s="66"/>
      <c r="H1000" s="66"/>
      <c r="I1000" s="66"/>
      <c r="J1000" s="66"/>
      <c r="K1000" s="66"/>
      <c r="L1000" s="66"/>
      <c r="M1000" s="66"/>
      <c r="N1000" s="66"/>
      <c r="O1000" s="66"/>
      <c r="P1000" s="66"/>
      <c r="Q1000" s="66"/>
      <c r="R1000" s="66"/>
      <c r="S1000" s="66"/>
      <c r="T1000" s="66"/>
      <c r="U1000" s="66"/>
      <c r="V1000" s="66"/>
      <c r="W1000" s="66"/>
      <c r="X1000" s="66"/>
      <c r="Y1000" s="66"/>
      <c r="Z1000" s="66"/>
    </row>
    <row r="1001" spans="2:26" ht="12.75" hidden="1" x14ac:dyDescent="0.2">
      <c r="B1001" s="66"/>
      <c r="C1001" s="66"/>
      <c r="D1001" s="66"/>
      <c r="E1001" s="66"/>
      <c r="F1001" s="66"/>
      <c r="G1001" s="66"/>
      <c r="H1001" s="66"/>
      <c r="I1001" s="66"/>
      <c r="J1001" s="66"/>
      <c r="K1001" s="66"/>
      <c r="L1001" s="66"/>
      <c r="M1001" s="66"/>
      <c r="N1001" s="66"/>
      <c r="O1001" s="66"/>
      <c r="P1001" s="66"/>
      <c r="Q1001" s="66"/>
      <c r="R1001" s="66"/>
      <c r="S1001" s="66"/>
      <c r="T1001" s="66"/>
      <c r="U1001" s="66"/>
      <c r="V1001" s="66"/>
      <c r="W1001" s="66"/>
      <c r="X1001" s="66"/>
      <c r="Y1001" s="66"/>
      <c r="Z1001" s="66"/>
    </row>
    <row r="1002" spans="2:26" ht="12.75" hidden="1" x14ac:dyDescent="0.2">
      <c r="B1002" s="66"/>
      <c r="C1002" s="66"/>
      <c r="D1002" s="66"/>
      <c r="E1002" s="66"/>
      <c r="F1002" s="66"/>
      <c r="G1002" s="66"/>
      <c r="H1002" s="66"/>
      <c r="I1002" s="66"/>
      <c r="J1002" s="66"/>
      <c r="K1002" s="66"/>
      <c r="L1002" s="66"/>
      <c r="M1002" s="66"/>
      <c r="N1002" s="66"/>
      <c r="O1002" s="66"/>
      <c r="P1002" s="66"/>
      <c r="Q1002" s="66"/>
      <c r="R1002" s="66"/>
      <c r="S1002" s="66"/>
      <c r="T1002" s="66"/>
      <c r="U1002" s="66"/>
      <c r="V1002" s="66"/>
      <c r="W1002" s="66"/>
      <c r="X1002" s="66"/>
      <c r="Y1002" s="66"/>
      <c r="Z1002" s="66"/>
    </row>
    <row r="1003" spans="2:26" ht="12.75" hidden="1" x14ac:dyDescent="0.2">
      <c r="B1003" s="66"/>
      <c r="C1003" s="66"/>
      <c r="D1003" s="66"/>
      <c r="E1003" s="66"/>
      <c r="F1003" s="66"/>
      <c r="G1003" s="66"/>
      <c r="H1003" s="66"/>
      <c r="I1003" s="66"/>
      <c r="J1003" s="66"/>
      <c r="K1003" s="66"/>
      <c r="L1003" s="66"/>
      <c r="M1003" s="66"/>
      <c r="N1003" s="66"/>
      <c r="O1003" s="66"/>
      <c r="P1003" s="66"/>
      <c r="Q1003" s="66"/>
      <c r="R1003" s="66"/>
      <c r="S1003" s="66"/>
      <c r="T1003" s="66"/>
      <c r="U1003" s="66"/>
      <c r="V1003" s="66"/>
      <c r="W1003" s="66"/>
      <c r="X1003" s="66"/>
      <c r="Y1003" s="66"/>
      <c r="Z1003" s="66"/>
    </row>
    <row r="1004" spans="2:26" ht="12.75" hidden="1" x14ac:dyDescent="0.2">
      <c r="B1004" s="66"/>
      <c r="C1004" s="66"/>
      <c r="D1004" s="66"/>
      <c r="E1004" s="66"/>
      <c r="F1004" s="66"/>
      <c r="G1004" s="66"/>
      <c r="H1004" s="66"/>
      <c r="I1004" s="66"/>
      <c r="J1004" s="66"/>
      <c r="K1004" s="66"/>
      <c r="L1004" s="66"/>
      <c r="M1004" s="66"/>
      <c r="N1004" s="66"/>
      <c r="O1004" s="66"/>
      <c r="P1004" s="66"/>
      <c r="Q1004" s="66"/>
      <c r="R1004" s="66"/>
      <c r="S1004" s="66"/>
      <c r="T1004" s="66"/>
      <c r="U1004" s="66"/>
      <c r="V1004" s="66"/>
      <c r="W1004" s="66"/>
      <c r="X1004" s="66"/>
      <c r="Y1004" s="66"/>
      <c r="Z1004" s="66"/>
    </row>
    <row r="1005" spans="2:26" ht="12.75" hidden="1" x14ac:dyDescent="0.2">
      <c r="B1005" s="66"/>
      <c r="C1005" s="66"/>
      <c r="D1005" s="66"/>
      <c r="E1005" s="66"/>
      <c r="F1005" s="66"/>
      <c r="G1005" s="66"/>
      <c r="H1005" s="66"/>
      <c r="I1005" s="66"/>
      <c r="J1005" s="66"/>
      <c r="K1005" s="66"/>
      <c r="L1005" s="66"/>
      <c r="M1005" s="66"/>
      <c r="N1005" s="66"/>
      <c r="O1005" s="66"/>
      <c r="P1005" s="66"/>
      <c r="Q1005" s="66"/>
      <c r="R1005" s="66"/>
      <c r="S1005" s="66"/>
      <c r="T1005" s="66"/>
      <c r="U1005" s="66"/>
      <c r="V1005" s="66"/>
      <c r="W1005" s="66"/>
      <c r="X1005" s="66"/>
      <c r="Y1005" s="66"/>
      <c r="Z1005" s="66"/>
    </row>
    <row r="1006" spans="2:26" ht="12.75" hidden="1" x14ac:dyDescent="0.2">
      <c r="B1006" s="66"/>
      <c r="C1006" s="66"/>
      <c r="D1006" s="66"/>
      <c r="E1006" s="66"/>
      <c r="F1006" s="66"/>
      <c r="G1006" s="66"/>
      <c r="H1006" s="66"/>
      <c r="I1006" s="66"/>
      <c r="J1006" s="66"/>
      <c r="K1006" s="66"/>
      <c r="L1006" s="66"/>
      <c r="M1006" s="66"/>
      <c r="N1006" s="66"/>
      <c r="O1006" s="66"/>
      <c r="P1006" s="66"/>
      <c r="Q1006" s="66"/>
      <c r="R1006" s="66"/>
      <c r="S1006" s="66"/>
      <c r="T1006" s="66"/>
      <c r="U1006" s="66"/>
      <c r="V1006" s="66"/>
      <c r="W1006" s="66"/>
      <c r="X1006" s="66"/>
      <c r="Y1006" s="66"/>
      <c r="Z1006" s="66"/>
    </row>
    <row r="1007" spans="2:26" ht="12.75" hidden="1" x14ac:dyDescent="0.2">
      <c r="B1007" s="66"/>
      <c r="C1007" s="66"/>
      <c r="D1007" s="66"/>
      <c r="E1007" s="66"/>
      <c r="F1007" s="66"/>
      <c r="G1007" s="66"/>
      <c r="H1007" s="66"/>
      <c r="I1007" s="66"/>
      <c r="J1007" s="66"/>
      <c r="K1007" s="66"/>
      <c r="L1007" s="66"/>
      <c r="M1007" s="66"/>
      <c r="N1007" s="66"/>
      <c r="O1007" s="66"/>
      <c r="P1007" s="66"/>
      <c r="Q1007" s="66"/>
      <c r="R1007" s="66"/>
      <c r="S1007" s="66"/>
      <c r="T1007" s="66"/>
      <c r="U1007" s="66"/>
      <c r="V1007" s="66"/>
      <c r="W1007" s="66"/>
      <c r="X1007" s="66"/>
      <c r="Y1007" s="66"/>
      <c r="Z1007" s="66"/>
    </row>
    <row r="1008" spans="2:26" ht="12.75" hidden="1" x14ac:dyDescent="0.2">
      <c r="B1008" s="66"/>
      <c r="C1008" s="66"/>
      <c r="D1008" s="66"/>
      <c r="E1008" s="66"/>
      <c r="F1008" s="66"/>
      <c r="G1008" s="66"/>
      <c r="H1008" s="66"/>
      <c r="I1008" s="66"/>
      <c r="J1008" s="66"/>
      <c r="K1008" s="66"/>
      <c r="L1008" s="66"/>
      <c r="M1008" s="66"/>
      <c r="N1008" s="66"/>
      <c r="O1008" s="66"/>
      <c r="P1008" s="66"/>
      <c r="Q1008" s="66"/>
      <c r="R1008" s="66"/>
      <c r="S1008" s="66"/>
      <c r="T1008" s="66"/>
      <c r="U1008" s="66"/>
      <c r="V1008" s="66"/>
      <c r="W1008" s="66"/>
      <c r="X1008" s="66"/>
      <c r="Y1008" s="66"/>
      <c r="Z1008" s="66"/>
    </row>
    <row r="1009" spans="2:26" ht="12.75" hidden="1" x14ac:dyDescent="0.2">
      <c r="B1009" s="66"/>
      <c r="C1009" s="66"/>
      <c r="D1009" s="66"/>
      <c r="E1009" s="66"/>
      <c r="F1009" s="66"/>
      <c r="G1009" s="66"/>
      <c r="H1009" s="66"/>
      <c r="I1009" s="66"/>
      <c r="J1009" s="66"/>
      <c r="K1009" s="66"/>
      <c r="L1009" s="66"/>
      <c r="M1009" s="66"/>
      <c r="N1009" s="66"/>
      <c r="O1009" s="66"/>
      <c r="P1009" s="66"/>
      <c r="Q1009" s="66"/>
      <c r="R1009" s="66"/>
      <c r="S1009" s="66"/>
      <c r="T1009" s="66"/>
      <c r="U1009" s="66"/>
      <c r="V1009" s="66"/>
      <c r="W1009" s="66"/>
      <c r="X1009" s="66"/>
      <c r="Y1009" s="66"/>
      <c r="Z1009" s="66"/>
    </row>
    <row r="1010" spans="2:26" ht="12.75" hidden="1" x14ac:dyDescent="0.2">
      <c r="B1010" s="66"/>
      <c r="C1010" s="66"/>
      <c r="D1010" s="66"/>
      <c r="E1010" s="66"/>
      <c r="F1010" s="66"/>
      <c r="G1010" s="66"/>
      <c r="H1010" s="66"/>
      <c r="I1010" s="66"/>
      <c r="J1010" s="66"/>
      <c r="K1010" s="66"/>
      <c r="L1010" s="66"/>
      <c r="M1010" s="66"/>
      <c r="N1010" s="66"/>
      <c r="O1010" s="66"/>
      <c r="P1010" s="66"/>
      <c r="Q1010" s="66"/>
      <c r="R1010" s="66"/>
      <c r="S1010" s="66"/>
      <c r="T1010" s="66"/>
      <c r="U1010" s="66"/>
      <c r="V1010" s="66"/>
      <c r="W1010" s="66"/>
      <c r="X1010" s="66"/>
      <c r="Y1010" s="66"/>
      <c r="Z1010" s="66"/>
    </row>
    <row r="1011" spans="2:26" ht="12.75" hidden="1" x14ac:dyDescent="0.2">
      <c r="B1011" s="66"/>
      <c r="C1011" s="66"/>
      <c r="D1011" s="66"/>
      <c r="E1011" s="66"/>
      <c r="F1011" s="66"/>
      <c r="G1011" s="66"/>
      <c r="H1011" s="66"/>
      <c r="I1011" s="66"/>
      <c r="J1011" s="66"/>
      <c r="K1011" s="66"/>
      <c r="L1011" s="66"/>
      <c r="M1011" s="66"/>
      <c r="N1011" s="66"/>
      <c r="O1011" s="66"/>
      <c r="P1011" s="66"/>
      <c r="Q1011" s="66"/>
      <c r="R1011" s="66"/>
      <c r="S1011" s="66"/>
      <c r="T1011" s="66"/>
      <c r="U1011" s="66"/>
      <c r="V1011" s="66"/>
      <c r="W1011" s="66"/>
      <c r="X1011" s="66"/>
      <c r="Y1011" s="66"/>
      <c r="Z1011" s="66"/>
    </row>
    <row r="1012" spans="2:26" ht="12.75" hidden="1" x14ac:dyDescent="0.2">
      <c r="B1012" s="66"/>
      <c r="C1012" s="66"/>
      <c r="D1012" s="66"/>
      <c r="E1012" s="66"/>
      <c r="F1012" s="66"/>
      <c r="G1012" s="66"/>
      <c r="H1012" s="66"/>
      <c r="I1012" s="66"/>
      <c r="J1012" s="66"/>
      <c r="K1012" s="66"/>
      <c r="L1012" s="66"/>
      <c r="M1012" s="66"/>
      <c r="N1012" s="66"/>
      <c r="O1012" s="66"/>
      <c r="P1012" s="66"/>
      <c r="Q1012" s="66"/>
      <c r="R1012" s="66"/>
      <c r="S1012" s="66"/>
      <c r="T1012" s="66"/>
      <c r="U1012" s="66"/>
      <c r="V1012" s="66"/>
      <c r="W1012" s="66"/>
      <c r="X1012" s="66"/>
      <c r="Y1012" s="66"/>
      <c r="Z1012" s="66"/>
    </row>
    <row r="1013" spans="2:26" ht="12.75" hidden="1" x14ac:dyDescent="0.2">
      <c r="B1013" s="66"/>
      <c r="C1013" s="66"/>
      <c r="D1013" s="66"/>
      <c r="E1013" s="66"/>
      <c r="F1013" s="66"/>
      <c r="G1013" s="66"/>
      <c r="H1013" s="66"/>
      <c r="I1013" s="66"/>
      <c r="J1013" s="66"/>
      <c r="K1013" s="66"/>
      <c r="L1013" s="66"/>
      <c r="M1013" s="66"/>
      <c r="N1013" s="66"/>
      <c r="O1013" s="66"/>
      <c r="P1013" s="66"/>
      <c r="Q1013" s="66"/>
      <c r="R1013" s="66"/>
      <c r="S1013" s="66"/>
      <c r="T1013" s="66"/>
      <c r="U1013" s="66"/>
      <c r="V1013" s="66"/>
      <c r="W1013" s="66"/>
      <c r="X1013" s="66"/>
      <c r="Y1013" s="66"/>
      <c r="Z1013" s="66"/>
    </row>
    <row r="1014" spans="2:26" ht="12.75" hidden="1" x14ac:dyDescent="0.2">
      <c r="B1014" s="66"/>
      <c r="C1014" s="66"/>
      <c r="D1014" s="66"/>
      <c r="E1014" s="66"/>
      <c r="F1014" s="66"/>
      <c r="G1014" s="66"/>
      <c r="H1014" s="66"/>
      <c r="I1014" s="66"/>
      <c r="J1014" s="66"/>
      <c r="K1014" s="66"/>
      <c r="L1014" s="66"/>
      <c r="M1014" s="66"/>
      <c r="N1014" s="66"/>
      <c r="O1014" s="66"/>
      <c r="P1014" s="66"/>
      <c r="Q1014" s="66"/>
      <c r="R1014" s="66"/>
      <c r="S1014" s="66"/>
      <c r="T1014" s="66"/>
      <c r="U1014" s="66"/>
      <c r="V1014" s="66"/>
      <c r="W1014" s="66"/>
      <c r="X1014" s="66"/>
      <c r="Y1014" s="66"/>
      <c r="Z1014" s="66"/>
    </row>
    <row r="1015" spans="2:26" ht="12.75" hidden="1" x14ac:dyDescent="0.2">
      <c r="B1015" s="66"/>
      <c r="C1015" s="66"/>
      <c r="D1015" s="66"/>
      <c r="E1015" s="66"/>
      <c r="F1015" s="66"/>
      <c r="G1015" s="66"/>
      <c r="H1015" s="66"/>
      <c r="I1015" s="66"/>
      <c r="J1015" s="66"/>
      <c r="K1015" s="66"/>
      <c r="L1015" s="66"/>
      <c r="M1015" s="66"/>
      <c r="N1015" s="66"/>
      <c r="O1015" s="66"/>
      <c r="P1015" s="66"/>
      <c r="Q1015" s="66"/>
      <c r="R1015" s="66"/>
      <c r="S1015" s="66"/>
      <c r="T1015" s="66"/>
      <c r="U1015" s="66"/>
      <c r="V1015" s="66"/>
      <c r="W1015" s="66"/>
      <c r="X1015" s="66"/>
      <c r="Y1015" s="66"/>
      <c r="Z1015" s="66"/>
    </row>
    <row r="1016" spans="2:26" ht="12.75" hidden="1" x14ac:dyDescent="0.2">
      <c r="B1016" s="66"/>
      <c r="C1016" s="66"/>
      <c r="D1016" s="66"/>
      <c r="E1016" s="66"/>
      <c r="F1016" s="66"/>
      <c r="G1016" s="66"/>
      <c r="H1016" s="66"/>
      <c r="I1016" s="66"/>
      <c r="J1016" s="66"/>
      <c r="K1016" s="66"/>
      <c r="L1016" s="66"/>
      <c r="M1016" s="66"/>
      <c r="N1016" s="66"/>
      <c r="O1016" s="66"/>
      <c r="P1016" s="66"/>
      <c r="Q1016" s="66"/>
      <c r="R1016" s="66"/>
      <c r="S1016" s="66"/>
      <c r="T1016" s="66"/>
      <c r="U1016" s="66"/>
      <c r="V1016" s="66"/>
      <c r="W1016" s="66"/>
      <c r="X1016" s="66"/>
      <c r="Y1016" s="66"/>
      <c r="Z1016" s="66"/>
    </row>
    <row r="1017" spans="2:26" ht="12.75" hidden="1" x14ac:dyDescent="0.2">
      <c r="B1017" s="66"/>
      <c r="C1017" s="66"/>
      <c r="D1017" s="66"/>
      <c r="E1017" s="66"/>
      <c r="F1017" s="66"/>
      <c r="G1017" s="66"/>
      <c r="H1017" s="66"/>
      <c r="I1017" s="66"/>
      <c r="J1017" s="66"/>
      <c r="K1017" s="66"/>
      <c r="L1017" s="66"/>
      <c r="M1017" s="66"/>
      <c r="N1017" s="66"/>
      <c r="O1017" s="66"/>
      <c r="P1017" s="66"/>
      <c r="Q1017" s="66"/>
      <c r="R1017" s="66"/>
      <c r="S1017" s="66"/>
      <c r="T1017" s="66"/>
      <c r="U1017" s="66"/>
      <c r="V1017" s="66"/>
      <c r="W1017" s="66"/>
      <c r="X1017" s="66"/>
      <c r="Y1017" s="66"/>
      <c r="Z1017" s="66"/>
    </row>
    <row r="1018" spans="2:26" ht="12.75" hidden="1" x14ac:dyDescent="0.2">
      <c r="B1018" s="66"/>
      <c r="C1018" s="66"/>
      <c r="D1018" s="66"/>
      <c r="E1018" s="66"/>
      <c r="F1018" s="66"/>
      <c r="G1018" s="66"/>
      <c r="H1018" s="66"/>
      <c r="I1018" s="66"/>
      <c r="J1018" s="66"/>
      <c r="K1018" s="66"/>
      <c r="L1018" s="66"/>
      <c r="M1018" s="66"/>
      <c r="N1018" s="66"/>
      <c r="O1018" s="66"/>
      <c r="P1018" s="66"/>
      <c r="Q1018" s="66"/>
      <c r="R1018" s="66"/>
      <c r="S1018" s="66"/>
      <c r="T1018" s="66"/>
      <c r="U1018" s="66"/>
      <c r="V1018" s="66"/>
      <c r="W1018" s="66"/>
      <c r="X1018" s="66"/>
      <c r="Y1018" s="66"/>
      <c r="Z1018" s="66"/>
    </row>
    <row r="1019" spans="2:26" ht="12.75" hidden="1" x14ac:dyDescent="0.2">
      <c r="B1019" s="66"/>
      <c r="C1019" s="66"/>
      <c r="D1019" s="66"/>
      <c r="E1019" s="66"/>
      <c r="F1019" s="66"/>
      <c r="G1019" s="66"/>
      <c r="H1019" s="66"/>
      <c r="I1019" s="66"/>
      <c r="J1019" s="66"/>
      <c r="K1019" s="66"/>
      <c r="L1019" s="66"/>
      <c r="M1019" s="66"/>
      <c r="N1019" s="66"/>
      <c r="O1019" s="66"/>
      <c r="P1019" s="66"/>
      <c r="Q1019" s="66"/>
      <c r="R1019" s="66"/>
      <c r="S1019" s="66"/>
      <c r="T1019" s="66"/>
      <c r="U1019" s="66"/>
      <c r="V1019" s="66"/>
      <c r="W1019" s="66"/>
      <c r="X1019" s="66"/>
      <c r="Y1019" s="66"/>
      <c r="Z1019" s="66"/>
    </row>
    <row r="1020" spans="2:26" ht="12.75" hidden="1" x14ac:dyDescent="0.2">
      <c r="B1020" s="66"/>
      <c r="C1020" s="66"/>
      <c r="D1020" s="66"/>
      <c r="E1020" s="66"/>
      <c r="F1020" s="66"/>
      <c r="G1020" s="66"/>
      <c r="H1020" s="66"/>
      <c r="I1020" s="66"/>
      <c r="J1020" s="66"/>
      <c r="K1020" s="66"/>
      <c r="L1020" s="66"/>
      <c r="M1020" s="66"/>
      <c r="N1020" s="66"/>
      <c r="O1020" s="66"/>
      <c r="P1020" s="66"/>
      <c r="Q1020" s="66"/>
      <c r="R1020" s="66"/>
      <c r="S1020" s="66"/>
      <c r="T1020" s="66"/>
      <c r="U1020" s="66"/>
      <c r="V1020" s="66"/>
      <c r="W1020" s="66"/>
      <c r="X1020" s="66"/>
      <c r="Y1020" s="66"/>
      <c r="Z1020" s="66"/>
    </row>
    <row r="1021" spans="2:26" ht="12.75" hidden="1" x14ac:dyDescent="0.2">
      <c r="B1021" s="66"/>
      <c r="C1021" s="66"/>
      <c r="D1021" s="66"/>
      <c r="E1021" s="66"/>
      <c r="F1021" s="66"/>
      <c r="G1021" s="66"/>
      <c r="H1021" s="66"/>
      <c r="I1021" s="66"/>
      <c r="J1021" s="66"/>
      <c r="K1021" s="66"/>
      <c r="L1021" s="66"/>
      <c r="M1021" s="66"/>
      <c r="N1021" s="66"/>
      <c r="O1021" s="66"/>
      <c r="P1021" s="66"/>
      <c r="Q1021" s="66"/>
      <c r="R1021" s="66"/>
      <c r="S1021" s="66"/>
      <c r="T1021" s="66"/>
      <c r="U1021" s="66"/>
      <c r="V1021" s="66"/>
      <c r="W1021" s="66"/>
      <c r="X1021" s="66"/>
      <c r="Y1021" s="66"/>
      <c r="Z1021" s="66"/>
    </row>
    <row r="1022" spans="2:26" ht="12.75" hidden="1" x14ac:dyDescent="0.2">
      <c r="B1022" s="66"/>
      <c r="C1022" s="66"/>
      <c r="D1022" s="66"/>
      <c r="E1022" s="66"/>
      <c r="F1022" s="66"/>
      <c r="G1022" s="66"/>
      <c r="H1022" s="66"/>
      <c r="I1022" s="66"/>
      <c r="J1022" s="66"/>
      <c r="K1022" s="66"/>
      <c r="L1022" s="66"/>
      <c r="M1022" s="66"/>
      <c r="N1022" s="66"/>
      <c r="O1022" s="66"/>
      <c r="P1022" s="66"/>
      <c r="Q1022" s="66"/>
      <c r="R1022" s="66"/>
      <c r="S1022" s="66"/>
      <c r="T1022" s="66"/>
      <c r="U1022" s="66"/>
      <c r="V1022" s="66"/>
      <c r="W1022" s="66"/>
      <c r="X1022" s="66"/>
      <c r="Y1022" s="66"/>
      <c r="Z1022" s="66"/>
    </row>
    <row r="1023" spans="2:26" ht="12.75" hidden="1" x14ac:dyDescent="0.2">
      <c r="B1023" s="66"/>
      <c r="C1023" s="66"/>
      <c r="D1023" s="66"/>
      <c r="E1023" s="66"/>
      <c r="F1023" s="66"/>
      <c r="G1023" s="66"/>
      <c r="H1023" s="66"/>
      <c r="I1023" s="66"/>
      <c r="J1023" s="66"/>
      <c r="K1023" s="66"/>
      <c r="L1023" s="66"/>
      <c r="M1023" s="66"/>
      <c r="N1023" s="66"/>
      <c r="O1023" s="66"/>
      <c r="P1023" s="66"/>
      <c r="Q1023" s="66"/>
      <c r="R1023" s="66"/>
      <c r="S1023" s="66"/>
      <c r="T1023" s="66"/>
      <c r="U1023" s="66"/>
      <c r="V1023" s="66"/>
      <c r="W1023" s="66"/>
      <c r="X1023" s="66"/>
      <c r="Y1023" s="66"/>
      <c r="Z1023" s="66"/>
    </row>
    <row r="1024" spans="2:26" ht="12.75" hidden="1" x14ac:dyDescent="0.2">
      <c r="B1024" s="66"/>
      <c r="C1024" s="66"/>
      <c r="D1024" s="66"/>
      <c r="E1024" s="66"/>
      <c r="F1024" s="66"/>
      <c r="G1024" s="66"/>
      <c r="H1024" s="66"/>
      <c r="I1024" s="66"/>
      <c r="J1024" s="66"/>
      <c r="K1024" s="66"/>
      <c r="L1024" s="66"/>
      <c r="M1024" s="66"/>
      <c r="N1024" s="66"/>
      <c r="O1024" s="66"/>
      <c r="P1024" s="66"/>
      <c r="Q1024" s="66"/>
      <c r="R1024" s="66"/>
      <c r="S1024" s="66"/>
      <c r="T1024" s="66"/>
      <c r="U1024" s="66"/>
      <c r="V1024" s="66"/>
      <c r="W1024" s="66"/>
      <c r="X1024" s="66"/>
      <c r="Y1024" s="66"/>
      <c r="Z1024" s="66"/>
    </row>
    <row r="1025" spans="2:26" ht="12.75" hidden="1" x14ac:dyDescent="0.2">
      <c r="B1025" s="66"/>
      <c r="C1025" s="66"/>
      <c r="D1025" s="66"/>
      <c r="E1025" s="66"/>
      <c r="F1025" s="66"/>
      <c r="G1025" s="66"/>
      <c r="H1025" s="66"/>
      <c r="I1025" s="66"/>
      <c r="J1025" s="66"/>
      <c r="K1025" s="66"/>
      <c r="L1025" s="66"/>
      <c r="M1025" s="66"/>
      <c r="N1025" s="66"/>
      <c r="O1025" s="66"/>
      <c r="P1025" s="66"/>
      <c r="Q1025" s="66"/>
      <c r="R1025" s="66"/>
      <c r="S1025" s="66"/>
      <c r="T1025" s="66"/>
      <c r="U1025" s="66"/>
      <c r="V1025" s="66"/>
      <c r="W1025" s="66"/>
      <c r="X1025" s="66"/>
      <c r="Y1025" s="66"/>
      <c r="Z1025" s="66"/>
    </row>
    <row r="1026" spans="2:26" ht="12.75" hidden="1" x14ac:dyDescent="0.2">
      <c r="B1026" s="66"/>
      <c r="C1026" s="66"/>
      <c r="D1026" s="66"/>
      <c r="E1026" s="66"/>
      <c r="F1026" s="66"/>
      <c r="G1026" s="66"/>
      <c r="H1026" s="66"/>
      <c r="I1026" s="66"/>
      <c r="J1026" s="66"/>
      <c r="K1026" s="66"/>
      <c r="L1026" s="66"/>
      <c r="M1026" s="66"/>
      <c r="N1026" s="66"/>
      <c r="O1026" s="66"/>
      <c r="P1026" s="66"/>
      <c r="Q1026" s="66"/>
      <c r="R1026" s="66"/>
      <c r="S1026" s="66"/>
      <c r="T1026" s="66"/>
      <c r="U1026" s="66"/>
      <c r="V1026" s="66"/>
      <c r="W1026" s="66"/>
      <c r="X1026" s="66"/>
      <c r="Y1026" s="66"/>
      <c r="Z1026" s="66"/>
    </row>
    <row r="1027" spans="2:26" ht="12.75" hidden="1" x14ac:dyDescent="0.2">
      <c r="B1027" s="66"/>
      <c r="C1027" s="66"/>
      <c r="D1027" s="66"/>
      <c r="E1027" s="66"/>
      <c r="F1027" s="66"/>
      <c r="G1027" s="66"/>
      <c r="H1027" s="66"/>
      <c r="I1027" s="66"/>
      <c r="J1027" s="66"/>
      <c r="K1027" s="66"/>
      <c r="L1027" s="66"/>
      <c r="M1027" s="66"/>
      <c r="N1027" s="66"/>
      <c r="O1027" s="66"/>
      <c r="P1027" s="66"/>
      <c r="Q1027" s="66"/>
      <c r="R1027" s="66"/>
      <c r="S1027" s="66"/>
      <c r="T1027" s="66"/>
      <c r="U1027" s="66"/>
      <c r="V1027" s="66"/>
      <c r="W1027" s="66"/>
      <c r="X1027" s="66"/>
      <c r="Y1027" s="66"/>
      <c r="Z1027" s="66"/>
    </row>
    <row r="1028" spans="2:26" ht="12.75" hidden="1" x14ac:dyDescent="0.2">
      <c r="B1028" s="66"/>
      <c r="C1028" s="66"/>
      <c r="D1028" s="66"/>
      <c r="E1028" s="66"/>
      <c r="F1028" s="66"/>
      <c r="G1028" s="66"/>
      <c r="H1028" s="66"/>
      <c r="I1028" s="66"/>
      <c r="J1028" s="66"/>
      <c r="K1028" s="66"/>
      <c r="L1028" s="66"/>
      <c r="M1028" s="66"/>
      <c r="N1028" s="66"/>
      <c r="O1028" s="66"/>
      <c r="P1028" s="66"/>
      <c r="Q1028" s="66"/>
      <c r="R1028" s="66"/>
      <c r="S1028" s="66"/>
      <c r="T1028" s="66"/>
      <c r="U1028" s="66"/>
      <c r="V1028" s="66"/>
      <c r="W1028" s="66"/>
      <c r="X1028" s="66"/>
      <c r="Y1028" s="66"/>
      <c r="Z1028" s="66"/>
    </row>
    <row r="1029" spans="2:26" ht="12.75" hidden="1" x14ac:dyDescent="0.2">
      <c r="B1029" s="66"/>
      <c r="C1029" s="66"/>
      <c r="D1029" s="66"/>
      <c r="E1029" s="66"/>
      <c r="F1029" s="66"/>
      <c r="G1029" s="66"/>
      <c r="H1029" s="66"/>
      <c r="I1029" s="66"/>
      <c r="J1029" s="66"/>
      <c r="K1029" s="66"/>
      <c r="L1029" s="66"/>
      <c r="M1029" s="66"/>
      <c r="N1029" s="66"/>
      <c r="O1029" s="66"/>
      <c r="P1029" s="66"/>
      <c r="Q1029" s="66"/>
      <c r="R1029" s="66"/>
      <c r="S1029" s="66"/>
      <c r="T1029" s="66"/>
      <c r="U1029" s="66"/>
      <c r="V1029" s="66"/>
      <c r="W1029" s="66"/>
      <c r="X1029" s="66"/>
      <c r="Y1029" s="66"/>
      <c r="Z1029" s="66"/>
    </row>
  </sheetData>
  <mergeCells count="11">
    <mergeCell ref="C113:G113"/>
    <mergeCell ref="C91:C92"/>
    <mergeCell ref="C94:C95"/>
    <mergeCell ref="D94:D95"/>
    <mergeCell ref="C1:G1"/>
    <mergeCell ref="C3:E3"/>
    <mergeCell ref="C4:G4"/>
    <mergeCell ref="C87:G87"/>
    <mergeCell ref="C88:G88"/>
    <mergeCell ref="C89:G89"/>
    <mergeCell ref="D91:D92"/>
  </mergeCells>
  <hyperlinks>
    <hyperlink ref="G35" r:id="rId1" xr:uid="{00000000-0004-0000-0200-000000000000}"/>
  </hyperlink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75"/>
  <sheetViews>
    <sheetView showGridLines="0" zoomScaleNormal="100" workbookViewId="0">
      <pane ySplit="4" topLeftCell="A5" activePane="bottomLeft" state="frozen"/>
      <selection pane="bottomLeft"/>
    </sheetView>
  </sheetViews>
  <sheetFormatPr baseColWidth="10" defaultColWidth="0" defaultRowHeight="12.75" zeroHeight="1" x14ac:dyDescent="0.2"/>
  <cols>
    <col min="1" max="2" width="2.42578125" style="67" customWidth="1"/>
    <col min="3" max="3" width="5" style="67" bestFit="1" customWidth="1"/>
    <col min="4" max="4" width="3.85546875" style="67" bestFit="1" customWidth="1"/>
    <col min="5" max="5" width="66.85546875" style="67" bestFit="1" customWidth="1"/>
    <col min="6" max="6" width="12.7109375" style="67" bestFit="1" customWidth="1"/>
    <col min="7" max="7" width="7.28515625" style="67" bestFit="1" customWidth="1"/>
    <col min="8" max="8" width="11" style="67" bestFit="1" customWidth="1"/>
    <col min="9" max="10" width="2.42578125" style="82" customWidth="1"/>
    <col min="11" max="53" width="0" style="67" hidden="1" customWidth="1"/>
    <col min="54" max="16384" width="9.140625" style="67" hidden="1"/>
  </cols>
  <sheetData>
    <row r="1" spans="2:10" ht="13.5" thickBot="1" x14ac:dyDescent="0.25">
      <c r="D1" s="83"/>
      <c r="E1" s="83"/>
      <c r="F1" s="83"/>
      <c r="G1" s="83"/>
      <c r="H1" s="75"/>
      <c r="I1" s="67"/>
      <c r="J1" s="67"/>
    </row>
    <row r="2" spans="2:10" x14ac:dyDescent="0.2">
      <c r="B2" s="173"/>
      <c r="C2" s="174"/>
      <c r="D2" s="174"/>
      <c r="E2" s="174"/>
      <c r="F2" s="174"/>
      <c r="G2" s="174"/>
      <c r="H2" s="174"/>
      <c r="I2" s="175"/>
      <c r="J2" s="67"/>
    </row>
    <row r="3" spans="2:10" x14ac:dyDescent="0.2">
      <c r="B3" s="176"/>
      <c r="C3" s="214" t="s">
        <v>586</v>
      </c>
      <c r="D3" s="214"/>
      <c r="E3" s="214"/>
      <c r="F3" s="214"/>
      <c r="G3" s="214"/>
      <c r="H3" s="214"/>
      <c r="I3" s="177"/>
    </row>
    <row r="4" spans="2:10" s="70" customFormat="1" ht="25.5" x14ac:dyDescent="0.2">
      <c r="B4" s="178"/>
      <c r="C4" s="85" t="s">
        <v>775</v>
      </c>
      <c r="D4" s="85" t="s">
        <v>776</v>
      </c>
      <c r="E4" s="85" t="s">
        <v>587</v>
      </c>
      <c r="F4" s="85" t="s">
        <v>777</v>
      </c>
      <c r="G4" s="85" t="s">
        <v>774</v>
      </c>
      <c r="H4" s="85" t="s">
        <v>778</v>
      </c>
      <c r="I4" s="179"/>
    </row>
    <row r="5" spans="2:10" x14ac:dyDescent="0.2">
      <c r="B5" s="176"/>
      <c r="C5" s="76" t="s">
        <v>588</v>
      </c>
      <c r="D5" s="77" t="s">
        <v>588</v>
      </c>
      <c r="E5" s="78" t="s">
        <v>589</v>
      </c>
      <c r="F5" s="77">
        <v>100</v>
      </c>
      <c r="G5" s="167">
        <v>0.01</v>
      </c>
      <c r="H5" s="77">
        <v>2436120100</v>
      </c>
      <c r="I5" s="180"/>
      <c r="J5" s="67"/>
    </row>
    <row r="6" spans="2:10" x14ac:dyDescent="0.2">
      <c r="B6" s="176"/>
      <c r="C6" s="76" t="s">
        <v>590</v>
      </c>
      <c r="D6" s="77" t="s">
        <v>590</v>
      </c>
      <c r="E6" s="78" t="s">
        <v>591</v>
      </c>
      <c r="F6" s="77">
        <v>100</v>
      </c>
      <c r="G6" s="164">
        <v>5.0000000000000001E-3</v>
      </c>
      <c r="H6" s="77">
        <v>2436900301</v>
      </c>
      <c r="I6" s="180"/>
      <c r="J6" s="67"/>
    </row>
    <row r="7" spans="2:10" x14ac:dyDescent="0.2">
      <c r="B7" s="176"/>
      <c r="C7" s="76" t="s">
        <v>592</v>
      </c>
      <c r="D7" s="77" t="s">
        <v>592</v>
      </c>
      <c r="E7" s="78" t="s">
        <v>593</v>
      </c>
      <c r="F7" s="77">
        <v>100</v>
      </c>
      <c r="G7" s="167">
        <v>0.02</v>
      </c>
      <c r="H7" s="77">
        <v>2436900301</v>
      </c>
      <c r="I7" s="180"/>
      <c r="J7" s="67"/>
    </row>
    <row r="8" spans="2:10" s="82" customFormat="1" x14ac:dyDescent="0.2">
      <c r="B8" s="181"/>
      <c r="C8" s="79" t="s">
        <v>594</v>
      </c>
      <c r="D8" s="80" t="s">
        <v>594</v>
      </c>
      <c r="E8" s="81" t="s">
        <v>595</v>
      </c>
      <c r="F8" s="80">
        <v>100</v>
      </c>
      <c r="G8" s="168">
        <v>5.0000000000000001E-3</v>
      </c>
      <c r="H8" s="80">
        <v>2436900201</v>
      </c>
      <c r="I8" s="177"/>
    </row>
    <row r="9" spans="2:10" s="82" customFormat="1" x14ac:dyDescent="0.2">
      <c r="B9" s="181"/>
      <c r="C9" s="79" t="s">
        <v>596</v>
      </c>
      <c r="D9" s="80" t="s">
        <v>596</v>
      </c>
      <c r="E9" s="81" t="s">
        <v>597</v>
      </c>
      <c r="F9" s="80">
        <v>100</v>
      </c>
      <c r="G9" s="169">
        <v>0.01</v>
      </c>
      <c r="H9" s="80">
        <v>2436900101</v>
      </c>
      <c r="I9" s="177"/>
    </row>
    <row r="10" spans="2:10" s="82" customFormat="1" x14ac:dyDescent="0.2">
      <c r="B10" s="181"/>
      <c r="C10" s="79" t="s">
        <v>598</v>
      </c>
      <c r="D10" s="80" t="s">
        <v>598</v>
      </c>
      <c r="E10" s="81" t="s">
        <v>599</v>
      </c>
      <c r="F10" s="80">
        <v>100</v>
      </c>
      <c r="G10" s="168">
        <v>1.0999999999999999E-2</v>
      </c>
      <c r="H10" s="80">
        <v>2436900101</v>
      </c>
      <c r="I10" s="177"/>
    </row>
    <row r="11" spans="2:10" s="82" customFormat="1" x14ac:dyDescent="0.2">
      <c r="B11" s="181"/>
      <c r="C11" s="79" t="s">
        <v>600</v>
      </c>
      <c r="D11" s="80" t="s">
        <v>600</v>
      </c>
      <c r="E11" s="81" t="s">
        <v>601</v>
      </c>
      <c r="F11" s="80">
        <v>100</v>
      </c>
      <c r="G11" s="168">
        <v>5.0000000000000001E-3</v>
      </c>
      <c r="H11" s="80">
        <v>2436900901</v>
      </c>
      <c r="I11" s="177"/>
    </row>
    <row r="12" spans="2:10" s="82" customFormat="1" x14ac:dyDescent="0.2">
      <c r="B12" s="181"/>
      <c r="C12" s="79" t="s">
        <v>92</v>
      </c>
      <c r="D12" s="80" t="s">
        <v>92</v>
      </c>
      <c r="E12" s="81" t="s">
        <v>602</v>
      </c>
      <c r="F12" s="80">
        <v>100</v>
      </c>
      <c r="G12" s="169">
        <v>0.2</v>
      </c>
      <c r="H12" s="80">
        <v>2436901901</v>
      </c>
      <c r="I12" s="177"/>
    </row>
    <row r="13" spans="2:10" s="82" customFormat="1" x14ac:dyDescent="0.2">
      <c r="B13" s="181"/>
      <c r="C13" s="79" t="s">
        <v>46</v>
      </c>
      <c r="D13" s="80" t="s">
        <v>46</v>
      </c>
      <c r="E13" s="81" t="s">
        <v>603</v>
      </c>
      <c r="F13" s="80">
        <v>100</v>
      </c>
      <c r="G13" s="169">
        <v>0.2</v>
      </c>
      <c r="H13" s="80">
        <v>2436901901</v>
      </c>
      <c r="I13" s="177"/>
    </row>
    <row r="14" spans="2:10" s="82" customFormat="1" x14ac:dyDescent="0.2">
      <c r="B14" s="181"/>
      <c r="C14" s="79" t="s">
        <v>604</v>
      </c>
      <c r="D14" s="80" t="s">
        <v>604</v>
      </c>
      <c r="E14" s="81" t="s">
        <v>605</v>
      </c>
      <c r="F14" s="80">
        <v>100</v>
      </c>
      <c r="G14" s="168">
        <v>3.5000000000000003E-2</v>
      </c>
      <c r="H14" s="80">
        <v>2436060100</v>
      </c>
      <c r="I14" s="177"/>
    </row>
    <row r="15" spans="2:10" s="82" customFormat="1" x14ac:dyDescent="0.2">
      <c r="B15" s="181"/>
      <c r="C15" s="79" t="s">
        <v>606</v>
      </c>
      <c r="D15" s="80" t="s">
        <v>606</v>
      </c>
      <c r="E15" s="81" t="s">
        <v>607</v>
      </c>
      <c r="F15" s="80">
        <v>100</v>
      </c>
      <c r="G15" s="169">
        <v>0.04</v>
      </c>
      <c r="H15" s="80">
        <v>2436060100</v>
      </c>
      <c r="I15" s="177"/>
    </row>
    <row r="16" spans="2:10" s="82" customFormat="1" x14ac:dyDescent="0.2">
      <c r="B16" s="181"/>
      <c r="C16" s="79" t="s">
        <v>608</v>
      </c>
      <c r="D16" s="80" t="s">
        <v>608</v>
      </c>
      <c r="E16" s="81" t="s">
        <v>609</v>
      </c>
      <c r="F16" s="80">
        <v>100</v>
      </c>
      <c r="G16" s="169">
        <v>0.1</v>
      </c>
      <c r="H16" s="80">
        <v>2436040100</v>
      </c>
      <c r="I16" s="177"/>
    </row>
    <row r="17" spans="2:10" s="82" customFormat="1" x14ac:dyDescent="0.2">
      <c r="B17" s="181"/>
      <c r="C17" s="79" t="s">
        <v>610</v>
      </c>
      <c r="D17" s="80" t="s">
        <v>610</v>
      </c>
      <c r="E17" s="81" t="s">
        <v>611</v>
      </c>
      <c r="F17" s="80">
        <v>100</v>
      </c>
      <c r="G17" s="168">
        <v>1E-3</v>
      </c>
      <c r="H17" s="80">
        <v>2436080100</v>
      </c>
      <c r="I17" s="177"/>
    </row>
    <row r="18" spans="2:10" s="82" customFormat="1" x14ac:dyDescent="0.2">
      <c r="B18" s="181"/>
      <c r="C18" s="79" t="s">
        <v>612</v>
      </c>
      <c r="D18" s="80" t="s">
        <v>612</v>
      </c>
      <c r="E18" s="81" t="s">
        <v>613</v>
      </c>
      <c r="F18" s="80">
        <v>100</v>
      </c>
      <c r="G18" s="169">
        <v>0.01</v>
      </c>
      <c r="H18" s="80">
        <v>2436080100</v>
      </c>
      <c r="I18" s="177"/>
    </row>
    <row r="19" spans="2:10" s="82" customFormat="1" x14ac:dyDescent="0.2">
      <c r="B19" s="181"/>
      <c r="C19" s="79" t="s">
        <v>614</v>
      </c>
      <c r="D19" s="80" t="s">
        <v>614</v>
      </c>
      <c r="E19" s="81" t="s">
        <v>615</v>
      </c>
      <c r="F19" s="80">
        <v>100</v>
      </c>
      <c r="G19" s="168">
        <v>1.4999999999999999E-2</v>
      </c>
      <c r="H19" s="80">
        <v>2436080100</v>
      </c>
      <c r="I19" s="177"/>
    </row>
    <row r="20" spans="2:10" s="82" customFormat="1" x14ac:dyDescent="0.2">
      <c r="B20" s="181"/>
      <c r="C20" s="79" t="s">
        <v>616</v>
      </c>
      <c r="D20" s="80" t="s">
        <v>616</v>
      </c>
      <c r="E20" s="81" t="s">
        <v>617</v>
      </c>
      <c r="F20" s="80">
        <v>100</v>
      </c>
      <c r="G20" s="168">
        <v>2.5000000000000001E-2</v>
      </c>
      <c r="H20" s="80">
        <v>2436080100</v>
      </c>
      <c r="I20" s="177"/>
    </row>
    <row r="21" spans="2:10" s="82" customFormat="1" x14ac:dyDescent="0.2">
      <c r="B21" s="181"/>
      <c r="C21" s="79" t="s">
        <v>618</v>
      </c>
      <c r="D21" s="80" t="s">
        <v>618</v>
      </c>
      <c r="E21" s="81" t="s">
        <v>619</v>
      </c>
      <c r="F21" s="80">
        <v>100</v>
      </c>
      <c r="G21" s="168">
        <v>3.5000000000000003E-2</v>
      </c>
      <c r="H21" s="80">
        <v>2436080100</v>
      </c>
      <c r="I21" s="177"/>
    </row>
    <row r="22" spans="2:10" s="82" customFormat="1" x14ac:dyDescent="0.2">
      <c r="B22" s="181"/>
      <c r="C22" s="79" t="s">
        <v>620</v>
      </c>
      <c r="D22" s="80" t="s">
        <v>620</v>
      </c>
      <c r="E22" s="81" t="s">
        <v>621</v>
      </c>
      <c r="F22" s="80">
        <v>100</v>
      </c>
      <c r="G22" s="169">
        <v>0.06</v>
      </c>
      <c r="H22" s="80">
        <v>2436030100</v>
      </c>
      <c r="I22" s="177"/>
    </row>
    <row r="23" spans="2:10" s="82" customFormat="1" x14ac:dyDescent="0.2">
      <c r="B23" s="181"/>
      <c r="C23" s="79" t="s">
        <v>622</v>
      </c>
      <c r="D23" s="80" t="s">
        <v>622</v>
      </c>
      <c r="E23" s="81" t="s">
        <v>623</v>
      </c>
      <c r="F23" s="80">
        <v>100</v>
      </c>
      <c r="G23" s="169">
        <v>0.02</v>
      </c>
      <c r="H23" s="80">
        <v>2436260100</v>
      </c>
      <c r="I23" s="177"/>
    </row>
    <row r="24" spans="2:10" s="82" customFormat="1" x14ac:dyDescent="0.2">
      <c r="B24" s="181"/>
      <c r="C24" s="79" t="s">
        <v>624</v>
      </c>
      <c r="D24" s="80" t="s">
        <v>624</v>
      </c>
      <c r="E24" s="81" t="s">
        <v>625</v>
      </c>
      <c r="F24" s="80">
        <v>100</v>
      </c>
      <c r="G24" s="169">
        <v>0.1</v>
      </c>
      <c r="H24" s="80">
        <v>2436030100</v>
      </c>
      <c r="I24" s="177"/>
    </row>
    <row r="25" spans="2:10" x14ac:dyDescent="0.2">
      <c r="B25" s="176"/>
      <c r="C25" s="76" t="s">
        <v>49</v>
      </c>
      <c r="D25" s="77" t="s">
        <v>49</v>
      </c>
      <c r="E25" s="81" t="s">
        <v>626</v>
      </c>
      <c r="F25" s="80">
        <v>100</v>
      </c>
      <c r="G25" s="169">
        <v>0.11</v>
      </c>
      <c r="H25" s="77">
        <v>2436030100</v>
      </c>
      <c r="I25" s="180"/>
      <c r="J25" s="67"/>
    </row>
    <row r="26" spans="2:10" x14ac:dyDescent="0.2">
      <c r="B26" s="176"/>
      <c r="C26" s="76" t="s">
        <v>627</v>
      </c>
      <c r="D26" s="77" t="s">
        <v>627</v>
      </c>
      <c r="E26" s="81" t="s">
        <v>628</v>
      </c>
      <c r="F26" s="80">
        <v>100</v>
      </c>
      <c r="G26" s="168">
        <v>3.5000000000000003E-2</v>
      </c>
      <c r="H26" s="77">
        <v>2436030100</v>
      </c>
      <c r="I26" s="180"/>
      <c r="J26" s="67"/>
    </row>
    <row r="27" spans="2:10" x14ac:dyDescent="0.2">
      <c r="B27" s="176"/>
      <c r="C27" s="76" t="s">
        <v>629</v>
      </c>
      <c r="D27" s="77" t="s">
        <v>629</v>
      </c>
      <c r="E27" s="81" t="s">
        <v>630</v>
      </c>
      <c r="F27" s="80">
        <v>100</v>
      </c>
      <c r="G27" s="169">
        <v>0.06</v>
      </c>
      <c r="H27" s="77">
        <v>2436030100</v>
      </c>
      <c r="I27" s="180"/>
      <c r="J27" s="67"/>
    </row>
    <row r="28" spans="2:10" x14ac:dyDescent="0.2">
      <c r="B28" s="176"/>
      <c r="C28" s="76" t="s">
        <v>631</v>
      </c>
      <c r="D28" s="77" t="s">
        <v>631</v>
      </c>
      <c r="E28" s="81" t="s">
        <v>632</v>
      </c>
      <c r="F28" s="80">
        <v>100</v>
      </c>
      <c r="G28" s="169">
        <v>0.15</v>
      </c>
      <c r="H28" s="77">
        <v>2436100000</v>
      </c>
      <c r="I28" s="180"/>
      <c r="J28" s="67"/>
    </row>
    <row r="29" spans="2:10" x14ac:dyDescent="0.2">
      <c r="B29" s="176"/>
      <c r="C29" s="76" t="s">
        <v>633</v>
      </c>
      <c r="D29" s="77" t="s">
        <v>633</v>
      </c>
      <c r="E29" s="81" t="s">
        <v>634</v>
      </c>
      <c r="F29" s="80">
        <v>100</v>
      </c>
      <c r="G29" s="169">
        <v>7.0000000000000007E-2</v>
      </c>
      <c r="H29" s="77">
        <v>2436070100</v>
      </c>
      <c r="I29" s="180"/>
      <c r="J29" s="67"/>
    </row>
    <row r="30" spans="2:10" x14ac:dyDescent="0.2">
      <c r="B30" s="176"/>
      <c r="C30" s="76" t="s">
        <v>635</v>
      </c>
      <c r="D30" s="77" t="s">
        <v>635</v>
      </c>
      <c r="E30" s="81" t="s">
        <v>636</v>
      </c>
      <c r="F30" s="80">
        <v>100</v>
      </c>
      <c r="G30" s="169">
        <v>0.04</v>
      </c>
      <c r="H30" s="77">
        <v>2436070100</v>
      </c>
      <c r="I30" s="180"/>
      <c r="J30" s="67"/>
    </row>
    <row r="31" spans="2:10" x14ac:dyDescent="0.2">
      <c r="B31" s="176"/>
      <c r="C31" s="76" t="s">
        <v>637</v>
      </c>
      <c r="D31" s="77" t="s">
        <v>637</v>
      </c>
      <c r="E31" s="81" t="s">
        <v>638</v>
      </c>
      <c r="F31" s="80">
        <v>100</v>
      </c>
      <c r="G31" s="169">
        <v>0.01</v>
      </c>
      <c r="H31" s="77">
        <v>2436050100</v>
      </c>
      <c r="I31" s="180"/>
      <c r="J31" s="67"/>
    </row>
    <row r="32" spans="2:10" x14ac:dyDescent="0.2">
      <c r="B32" s="176"/>
      <c r="C32" s="76" t="s">
        <v>639</v>
      </c>
      <c r="D32" s="77" t="s">
        <v>639</v>
      </c>
      <c r="E32" s="81" t="s">
        <v>640</v>
      </c>
      <c r="F32" s="80">
        <v>100</v>
      </c>
      <c r="G32" s="169">
        <v>0.02</v>
      </c>
      <c r="H32" s="77">
        <v>2436050100</v>
      </c>
      <c r="I32" s="180"/>
      <c r="J32" s="67"/>
    </row>
    <row r="33" spans="2:10" x14ac:dyDescent="0.2">
      <c r="B33" s="176"/>
      <c r="C33" s="76" t="s">
        <v>641</v>
      </c>
      <c r="D33" s="77" t="s">
        <v>641</v>
      </c>
      <c r="E33" s="81" t="s">
        <v>642</v>
      </c>
      <c r="F33" s="80">
        <v>100</v>
      </c>
      <c r="G33" s="169" t="s">
        <v>745</v>
      </c>
      <c r="H33" s="77">
        <v>2436050100</v>
      </c>
      <c r="I33" s="180"/>
      <c r="J33" s="67"/>
    </row>
    <row r="34" spans="2:10" x14ac:dyDescent="0.2">
      <c r="B34" s="176"/>
      <c r="C34" s="76" t="s">
        <v>643</v>
      </c>
      <c r="D34" s="77" t="s">
        <v>643</v>
      </c>
      <c r="E34" s="81" t="s">
        <v>644</v>
      </c>
      <c r="F34" s="80">
        <v>100</v>
      </c>
      <c r="G34" s="169">
        <v>0.04</v>
      </c>
      <c r="H34" s="77">
        <v>2436050100</v>
      </c>
      <c r="I34" s="180"/>
      <c r="J34" s="67"/>
    </row>
    <row r="35" spans="2:10" x14ac:dyDescent="0.2">
      <c r="B35" s="176"/>
      <c r="C35" s="76" t="s">
        <v>645</v>
      </c>
      <c r="D35" s="77" t="s">
        <v>645</v>
      </c>
      <c r="E35" s="78" t="s">
        <v>646</v>
      </c>
      <c r="F35" s="77">
        <v>100</v>
      </c>
      <c r="G35" s="167">
        <v>0.06</v>
      </c>
      <c r="H35" s="77">
        <v>2436050100</v>
      </c>
      <c r="I35" s="180"/>
      <c r="J35" s="67"/>
    </row>
    <row r="36" spans="2:10" x14ac:dyDescent="0.2">
      <c r="B36" s="176"/>
      <c r="C36" s="76" t="s">
        <v>746</v>
      </c>
      <c r="D36" s="76" t="s">
        <v>746</v>
      </c>
      <c r="E36" s="78" t="s">
        <v>747</v>
      </c>
      <c r="F36" s="77">
        <v>100</v>
      </c>
      <c r="G36" s="167">
        <v>0.09</v>
      </c>
      <c r="H36" s="77">
        <v>2436050100</v>
      </c>
      <c r="I36" s="180"/>
      <c r="J36" s="67"/>
    </row>
    <row r="37" spans="2:10" x14ac:dyDescent="0.2">
      <c r="B37" s="176"/>
      <c r="C37" s="76" t="s">
        <v>647</v>
      </c>
      <c r="D37" s="77" t="s">
        <v>647</v>
      </c>
      <c r="E37" s="78" t="s">
        <v>648</v>
      </c>
      <c r="F37" s="77">
        <v>100</v>
      </c>
      <c r="G37" s="166">
        <v>1.1039999999999999E-2</v>
      </c>
      <c r="H37" s="77">
        <v>2436270100</v>
      </c>
      <c r="I37" s="180"/>
      <c r="J37" s="67"/>
    </row>
    <row r="38" spans="2:10" x14ac:dyDescent="0.2">
      <c r="B38" s="176"/>
      <c r="C38" s="76" t="s">
        <v>649</v>
      </c>
      <c r="D38" s="77" t="s">
        <v>649</v>
      </c>
      <c r="E38" s="78" t="s">
        <v>650</v>
      </c>
      <c r="F38" s="77">
        <v>100</v>
      </c>
      <c r="G38" s="165">
        <v>1.38E-2</v>
      </c>
      <c r="H38" s="77">
        <v>2436270100</v>
      </c>
      <c r="I38" s="180"/>
      <c r="J38" s="67"/>
    </row>
    <row r="39" spans="2:10" x14ac:dyDescent="0.2">
      <c r="B39" s="176"/>
      <c r="C39" s="76" t="s">
        <v>651</v>
      </c>
      <c r="D39" s="77" t="s">
        <v>651</v>
      </c>
      <c r="E39" s="78" t="s">
        <v>652</v>
      </c>
      <c r="F39" s="77">
        <v>100</v>
      </c>
      <c r="G39" s="166">
        <v>4.1399999999999996E-3</v>
      </c>
      <c r="H39" s="77">
        <v>2436270100</v>
      </c>
      <c r="I39" s="180"/>
      <c r="J39" s="67"/>
    </row>
    <row r="40" spans="2:10" x14ac:dyDescent="0.2">
      <c r="B40" s="176"/>
      <c r="C40" s="76" t="s">
        <v>653</v>
      </c>
      <c r="D40" s="77" t="s">
        <v>653</v>
      </c>
      <c r="E40" s="78" t="s">
        <v>654</v>
      </c>
      <c r="F40" s="77">
        <v>100</v>
      </c>
      <c r="G40" s="166">
        <v>6.9899999999999997E-3</v>
      </c>
      <c r="H40" s="77">
        <v>2436270100</v>
      </c>
      <c r="I40" s="180"/>
      <c r="J40" s="67"/>
    </row>
    <row r="41" spans="2:10" x14ac:dyDescent="0.2">
      <c r="B41" s="176"/>
      <c r="C41" s="76" t="s">
        <v>655</v>
      </c>
      <c r="D41" s="77" t="s">
        <v>655</v>
      </c>
      <c r="E41" s="78" t="s">
        <v>656</v>
      </c>
      <c r="F41" s="77">
        <v>100</v>
      </c>
      <c r="G41" s="164">
        <v>7.0000000000000001E-3</v>
      </c>
      <c r="H41" s="77">
        <v>2436270100</v>
      </c>
      <c r="I41" s="180"/>
      <c r="J41" s="67"/>
    </row>
    <row r="42" spans="2:10" x14ac:dyDescent="0.2">
      <c r="B42" s="176"/>
      <c r="C42" s="76" t="s">
        <v>657</v>
      </c>
      <c r="D42" s="77" t="s">
        <v>657</v>
      </c>
      <c r="E42" s="78" t="s">
        <v>658</v>
      </c>
      <c r="F42" s="77">
        <v>100</v>
      </c>
      <c r="G42" s="164">
        <v>8.0000000000000002E-3</v>
      </c>
      <c r="H42" s="77">
        <v>2436270100</v>
      </c>
      <c r="I42" s="180"/>
      <c r="J42" s="67"/>
    </row>
    <row r="43" spans="2:10" x14ac:dyDescent="0.2">
      <c r="B43" s="176"/>
      <c r="C43" s="76" t="s">
        <v>659</v>
      </c>
      <c r="D43" s="77" t="s">
        <v>659</v>
      </c>
      <c r="E43" s="78" t="s">
        <v>660</v>
      </c>
      <c r="F43" s="77">
        <v>100</v>
      </c>
      <c r="G43" s="166">
        <v>9.6600000000000002E-3</v>
      </c>
      <c r="H43" s="77">
        <v>2436270100</v>
      </c>
      <c r="I43" s="180"/>
      <c r="J43" s="67"/>
    </row>
    <row r="44" spans="2:10" x14ac:dyDescent="0.2">
      <c r="B44" s="176"/>
      <c r="C44" s="76" t="s">
        <v>661</v>
      </c>
      <c r="D44" s="77" t="s">
        <v>661</v>
      </c>
      <c r="E44" s="78" t="s">
        <v>662</v>
      </c>
      <c r="F44" s="77">
        <v>100</v>
      </c>
      <c r="G44" s="167">
        <v>0.15</v>
      </c>
      <c r="H44" s="77">
        <v>2436250100</v>
      </c>
      <c r="I44" s="180"/>
      <c r="J44" s="67"/>
    </row>
    <row r="45" spans="2:10" x14ac:dyDescent="0.2">
      <c r="B45" s="176"/>
      <c r="C45" s="76" t="s">
        <v>663</v>
      </c>
      <c r="D45" s="77" t="s">
        <v>663</v>
      </c>
      <c r="E45" s="78" t="s">
        <v>664</v>
      </c>
      <c r="F45" s="77">
        <v>100</v>
      </c>
      <c r="G45" s="164">
        <v>2.5000000000000001E-2</v>
      </c>
      <c r="H45" s="77">
        <v>2436900601</v>
      </c>
      <c r="I45" s="180"/>
      <c r="J45" s="67"/>
    </row>
    <row r="46" spans="2:10" x14ac:dyDescent="0.2">
      <c r="B46" s="176"/>
      <c r="C46" s="76" t="s">
        <v>665</v>
      </c>
      <c r="D46" s="77" t="s">
        <v>665</v>
      </c>
      <c r="E46" s="78" t="s">
        <v>666</v>
      </c>
      <c r="F46" s="77">
        <v>100</v>
      </c>
      <c r="G46" s="171">
        <v>0.05</v>
      </c>
      <c r="H46" s="77">
        <v>2436901001</v>
      </c>
      <c r="I46" s="180"/>
      <c r="J46" s="67"/>
    </row>
    <row r="47" spans="2:10" x14ac:dyDescent="0.2">
      <c r="B47" s="176"/>
      <c r="C47" s="76" t="s">
        <v>748</v>
      </c>
      <c r="D47" s="76" t="s">
        <v>748</v>
      </c>
      <c r="E47" s="78" t="s">
        <v>773</v>
      </c>
      <c r="F47" s="77">
        <v>0</v>
      </c>
      <c r="G47" s="172">
        <v>0</v>
      </c>
      <c r="H47" s="77">
        <v>2436150101</v>
      </c>
      <c r="I47" s="180"/>
      <c r="J47" s="67"/>
    </row>
    <row r="48" spans="2:10" x14ac:dyDescent="0.2">
      <c r="B48" s="176"/>
      <c r="C48" s="76" t="s">
        <v>667</v>
      </c>
      <c r="D48" s="77" t="s">
        <v>667</v>
      </c>
      <c r="E48" s="78" t="s">
        <v>668</v>
      </c>
      <c r="F48" s="77">
        <v>0</v>
      </c>
      <c r="G48" s="172">
        <v>0</v>
      </c>
      <c r="H48" s="77">
        <v>2436150201</v>
      </c>
      <c r="I48" s="180"/>
      <c r="J48" s="67"/>
    </row>
    <row r="49" spans="2:9" s="67" customFormat="1" x14ac:dyDescent="0.2">
      <c r="B49" s="176"/>
      <c r="C49" s="76" t="s">
        <v>669</v>
      </c>
      <c r="D49" s="77" t="s">
        <v>669</v>
      </c>
      <c r="E49" s="78" t="s">
        <v>670</v>
      </c>
      <c r="F49" s="77">
        <v>0</v>
      </c>
      <c r="G49" s="172">
        <v>0</v>
      </c>
      <c r="H49" s="77">
        <v>2436150301</v>
      </c>
      <c r="I49" s="180"/>
    </row>
    <row r="50" spans="2:9" x14ac:dyDescent="0.2">
      <c r="B50" s="176"/>
      <c r="C50" s="76">
        <v>57</v>
      </c>
      <c r="D50" s="76">
        <v>57</v>
      </c>
      <c r="E50" s="78" t="s">
        <v>749</v>
      </c>
      <c r="F50" s="77">
        <v>100</v>
      </c>
      <c r="G50" s="172">
        <v>0.15</v>
      </c>
      <c r="H50" s="77">
        <v>2436250100</v>
      </c>
      <c r="I50" s="177"/>
    </row>
    <row r="51" spans="2:9" x14ac:dyDescent="0.2">
      <c r="B51" s="176"/>
      <c r="C51" s="76">
        <v>59</v>
      </c>
      <c r="D51" s="76">
        <v>59</v>
      </c>
      <c r="E51" s="78" t="s">
        <v>750</v>
      </c>
      <c r="F51" s="77">
        <v>100</v>
      </c>
      <c r="G51" s="172">
        <v>0.2</v>
      </c>
      <c r="H51" s="77">
        <v>2436900601</v>
      </c>
      <c r="I51" s="177"/>
    </row>
    <row r="52" spans="2:9" x14ac:dyDescent="0.2">
      <c r="B52" s="176"/>
      <c r="C52" s="76">
        <v>60</v>
      </c>
      <c r="D52" s="76">
        <v>60</v>
      </c>
      <c r="E52" s="78" t="s">
        <v>751</v>
      </c>
      <c r="F52" s="77">
        <v>100</v>
      </c>
      <c r="G52" s="172">
        <v>0.03</v>
      </c>
      <c r="H52" s="77">
        <v>2436909001</v>
      </c>
      <c r="I52" s="177"/>
    </row>
    <row r="53" spans="2:9" x14ac:dyDescent="0.2">
      <c r="B53" s="176"/>
      <c r="C53" s="76">
        <v>61</v>
      </c>
      <c r="D53" s="76">
        <v>61</v>
      </c>
      <c r="E53" s="78" t="s">
        <v>752</v>
      </c>
      <c r="F53" s="77">
        <v>100</v>
      </c>
      <c r="G53" s="170">
        <v>1.4999999999999999E-2</v>
      </c>
      <c r="H53" s="77">
        <v>2436909001</v>
      </c>
      <c r="I53" s="177"/>
    </row>
    <row r="54" spans="2:9" x14ac:dyDescent="0.2">
      <c r="B54" s="176"/>
      <c r="C54" s="76">
        <v>62</v>
      </c>
      <c r="D54" s="76">
        <v>62</v>
      </c>
      <c r="E54" s="78" t="s">
        <v>753</v>
      </c>
      <c r="F54" s="77">
        <v>100</v>
      </c>
      <c r="G54" s="172">
        <v>0.33</v>
      </c>
      <c r="H54" s="77">
        <v>2436100100</v>
      </c>
      <c r="I54" s="177"/>
    </row>
    <row r="55" spans="2:9" x14ac:dyDescent="0.2">
      <c r="B55" s="176"/>
      <c r="C55" s="76">
        <v>63</v>
      </c>
      <c r="D55" s="76">
        <v>63</v>
      </c>
      <c r="E55" s="78" t="s">
        <v>754</v>
      </c>
      <c r="F55" s="77">
        <v>100</v>
      </c>
      <c r="G55" s="172">
        <v>0.2</v>
      </c>
      <c r="H55" s="77">
        <v>2436100100</v>
      </c>
      <c r="I55" s="177"/>
    </row>
    <row r="56" spans="2:9" x14ac:dyDescent="0.2">
      <c r="B56" s="176"/>
      <c r="C56" s="76">
        <v>65</v>
      </c>
      <c r="D56" s="76">
        <v>65</v>
      </c>
      <c r="E56" s="78" t="s">
        <v>755</v>
      </c>
      <c r="F56" s="77">
        <v>100</v>
      </c>
      <c r="G56" s="172">
        <v>0.1</v>
      </c>
      <c r="H56" s="77">
        <v>2436100100</v>
      </c>
      <c r="I56" s="177"/>
    </row>
    <row r="57" spans="2:9" x14ac:dyDescent="0.2">
      <c r="B57" s="176"/>
      <c r="C57" s="76">
        <v>66</v>
      </c>
      <c r="D57" s="76">
        <v>66</v>
      </c>
      <c r="E57" s="78" t="s">
        <v>756</v>
      </c>
      <c r="F57" s="77">
        <v>100</v>
      </c>
      <c r="G57" s="172">
        <v>7.0000000000000007E-2</v>
      </c>
      <c r="H57" s="77">
        <v>2436100100</v>
      </c>
      <c r="I57" s="177"/>
    </row>
    <row r="58" spans="2:9" x14ac:dyDescent="0.2">
      <c r="B58" s="176"/>
      <c r="C58" s="76">
        <v>67</v>
      </c>
      <c r="D58" s="76">
        <v>67</v>
      </c>
      <c r="E58" s="78" t="s">
        <v>757</v>
      </c>
      <c r="F58" s="77">
        <v>100</v>
      </c>
      <c r="G58" s="172">
        <v>0.05</v>
      </c>
      <c r="H58" s="77">
        <v>2436100100</v>
      </c>
      <c r="I58" s="177"/>
    </row>
    <row r="59" spans="2:9" x14ac:dyDescent="0.2">
      <c r="B59" s="176"/>
      <c r="C59" s="76">
        <v>68</v>
      </c>
      <c r="D59" s="76">
        <v>68</v>
      </c>
      <c r="E59" s="78" t="s">
        <v>758</v>
      </c>
      <c r="F59" s="77">
        <v>100</v>
      </c>
      <c r="G59" s="172">
        <v>0.02</v>
      </c>
      <c r="H59" s="77">
        <v>2436100100</v>
      </c>
      <c r="I59" s="177"/>
    </row>
    <row r="60" spans="2:9" x14ac:dyDescent="0.2">
      <c r="B60" s="176"/>
      <c r="C60" s="76">
        <v>69</v>
      </c>
      <c r="D60" s="76">
        <v>69</v>
      </c>
      <c r="E60" s="78" t="s">
        <v>759</v>
      </c>
      <c r="F60" s="77">
        <v>100</v>
      </c>
      <c r="G60" s="172">
        <v>0.01</v>
      </c>
      <c r="H60" s="77">
        <v>2436100100</v>
      </c>
      <c r="I60" s="177"/>
    </row>
    <row r="61" spans="2:9" x14ac:dyDescent="0.2">
      <c r="B61" s="176"/>
      <c r="C61" s="76">
        <v>71</v>
      </c>
      <c r="D61" s="76">
        <v>71</v>
      </c>
      <c r="E61" s="78" t="s">
        <v>760</v>
      </c>
      <c r="F61" s="77">
        <v>100</v>
      </c>
      <c r="G61" s="172">
        <v>0.15</v>
      </c>
      <c r="H61" s="77">
        <v>2436030100</v>
      </c>
      <c r="I61" s="177"/>
    </row>
    <row r="62" spans="2:9" x14ac:dyDescent="0.2">
      <c r="B62" s="176"/>
      <c r="C62" s="76">
        <v>72</v>
      </c>
      <c r="D62" s="76">
        <v>72</v>
      </c>
      <c r="E62" s="78" t="s">
        <v>761</v>
      </c>
      <c r="F62" s="77">
        <v>100</v>
      </c>
      <c r="G62" s="172">
        <v>0.2</v>
      </c>
      <c r="H62" s="77">
        <v>2436030100</v>
      </c>
      <c r="I62" s="177"/>
    </row>
    <row r="63" spans="2:9" x14ac:dyDescent="0.2">
      <c r="B63" s="176"/>
      <c r="C63" s="76">
        <v>73</v>
      </c>
      <c r="D63" s="76">
        <v>73</v>
      </c>
      <c r="E63" s="78" t="s">
        <v>762</v>
      </c>
      <c r="F63" s="77">
        <v>100</v>
      </c>
      <c r="G63" s="172">
        <v>0.2</v>
      </c>
      <c r="H63" s="77">
        <v>2436030100</v>
      </c>
      <c r="I63" s="177"/>
    </row>
    <row r="64" spans="2:9" x14ac:dyDescent="0.2">
      <c r="B64" s="176"/>
      <c r="C64" s="76">
        <v>74</v>
      </c>
      <c r="D64" s="76">
        <v>74</v>
      </c>
      <c r="E64" s="78" t="s">
        <v>763</v>
      </c>
      <c r="F64" s="77">
        <v>100</v>
      </c>
      <c r="G64" s="172">
        <v>0.04</v>
      </c>
      <c r="H64" s="77">
        <v>2436030100</v>
      </c>
      <c r="I64" s="177"/>
    </row>
    <row r="65" spans="2:9" x14ac:dyDescent="0.2">
      <c r="B65" s="176"/>
      <c r="C65" s="76">
        <v>75</v>
      </c>
      <c r="D65" s="76">
        <v>75</v>
      </c>
      <c r="E65" s="78" t="s">
        <v>764</v>
      </c>
      <c r="F65" s="77">
        <v>100</v>
      </c>
      <c r="G65" s="172">
        <v>0.1</v>
      </c>
      <c r="H65" s="77">
        <v>2436909001</v>
      </c>
      <c r="I65" s="177"/>
    </row>
    <row r="66" spans="2:9" x14ac:dyDescent="0.2">
      <c r="B66" s="176"/>
      <c r="C66" s="76">
        <v>76</v>
      </c>
      <c r="D66" s="76">
        <v>76</v>
      </c>
      <c r="E66" s="78" t="s">
        <v>765</v>
      </c>
      <c r="F66" s="77">
        <v>100</v>
      </c>
      <c r="G66" s="170">
        <v>3.5000000000000003E-2</v>
      </c>
      <c r="H66" s="77">
        <v>2436909001</v>
      </c>
      <c r="I66" s="177"/>
    </row>
    <row r="67" spans="2:9" x14ac:dyDescent="0.2">
      <c r="B67" s="176"/>
      <c r="C67" s="76">
        <v>77</v>
      </c>
      <c r="D67" s="76">
        <v>77</v>
      </c>
      <c r="E67" s="78" t="s">
        <v>766</v>
      </c>
      <c r="F67" s="77">
        <v>100</v>
      </c>
      <c r="G67" s="172">
        <v>0.11</v>
      </c>
      <c r="H67" s="77">
        <v>2436040100</v>
      </c>
      <c r="I67" s="177"/>
    </row>
    <row r="68" spans="2:9" x14ac:dyDescent="0.2">
      <c r="B68" s="176"/>
      <c r="C68" s="76">
        <v>70</v>
      </c>
      <c r="D68" s="76">
        <v>70</v>
      </c>
      <c r="E68" s="78" t="s">
        <v>767</v>
      </c>
      <c r="F68" s="77">
        <v>100</v>
      </c>
      <c r="G68" s="172">
        <v>0.5</v>
      </c>
      <c r="H68" s="77">
        <v>2436250100</v>
      </c>
      <c r="I68" s="177"/>
    </row>
    <row r="69" spans="2:9" x14ac:dyDescent="0.2">
      <c r="B69" s="176"/>
      <c r="C69" s="76">
        <v>78</v>
      </c>
      <c r="D69" s="76">
        <v>78</v>
      </c>
      <c r="E69" s="78" t="s">
        <v>768</v>
      </c>
      <c r="F69" s="77">
        <v>100</v>
      </c>
      <c r="G69" s="172">
        <v>1</v>
      </c>
      <c r="H69" s="77">
        <v>2436250100</v>
      </c>
      <c r="I69" s="177"/>
    </row>
    <row r="70" spans="2:9" x14ac:dyDescent="0.2">
      <c r="B70" s="176"/>
      <c r="C70" s="76">
        <v>81</v>
      </c>
      <c r="D70" s="76">
        <v>81</v>
      </c>
      <c r="E70" s="78" t="s">
        <v>769</v>
      </c>
      <c r="F70" s="77">
        <v>100</v>
      </c>
      <c r="G70" s="172">
        <v>0.08</v>
      </c>
      <c r="H70" s="77">
        <v>2436100100</v>
      </c>
      <c r="I70" s="177"/>
    </row>
    <row r="71" spans="2:9" x14ac:dyDescent="0.2">
      <c r="B71" s="176"/>
      <c r="C71" s="76">
        <v>82</v>
      </c>
      <c r="D71" s="76">
        <v>82</v>
      </c>
      <c r="E71" s="78" t="s">
        <v>770</v>
      </c>
      <c r="F71" s="77">
        <v>100</v>
      </c>
      <c r="G71" s="172">
        <v>0.16</v>
      </c>
      <c r="H71" s="77">
        <v>2436030100</v>
      </c>
      <c r="I71" s="177"/>
    </row>
    <row r="72" spans="2:9" x14ac:dyDescent="0.2">
      <c r="B72" s="176"/>
      <c r="C72" s="76">
        <v>84</v>
      </c>
      <c r="D72" s="76">
        <v>84</v>
      </c>
      <c r="E72" s="78" t="s">
        <v>771</v>
      </c>
      <c r="F72" s="77">
        <v>100</v>
      </c>
      <c r="G72" s="170">
        <v>2.5000000000000001E-2</v>
      </c>
      <c r="H72" s="77">
        <v>2436909001</v>
      </c>
      <c r="I72" s="177"/>
    </row>
    <row r="73" spans="2:9" x14ac:dyDescent="0.2">
      <c r="B73" s="176"/>
      <c r="C73" s="76">
        <v>85</v>
      </c>
      <c r="D73" s="76">
        <v>85</v>
      </c>
      <c r="E73" s="78" t="s">
        <v>772</v>
      </c>
      <c r="F73" s="77">
        <v>100</v>
      </c>
      <c r="G73" s="172">
        <v>0.2</v>
      </c>
      <c r="H73" s="77">
        <v>2436900801</v>
      </c>
      <c r="I73" s="177"/>
    </row>
    <row r="74" spans="2:9" ht="13.5" thickBot="1" x14ac:dyDescent="0.25">
      <c r="B74" s="182"/>
      <c r="C74" s="183"/>
      <c r="D74" s="183"/>
      <c r="E74" s="183"/>
      <c r="F74" s="183"/>
      <c r="G74" s="183"/>
      <c r="H74" s="183"/>
      <c r="I74" s="184"/>
    </row>
    <row r="75" spans="2:9" x14ac:dyDescent="0.2"/>
  </sheetData>
  <mergeCells count="1">
    <mergeCell ref="C3:H3"/>
  </mergeCells>
  <pageMargins left="0.7" right="0.7" top="0.75" bottom="0.75" header="0.51180555555555496" footer="0.51180555555555496"/>
  <pageSetup paperSize="9" scale="76" firstPageNumber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Resumen</vt:lpstr>
      <vt:lpstr>Tarifas ICA</vt:lpstr>
      <vt:lpstr>ReteFuente 2023</vt:lpstr>
      <vt:lpstr>Ind Bogdata</vt:lpstr>
      <vt:lpstr>'Ind Bogdata'!_FilterDatabase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Angelmiro Vargas</dc:creator>
  <cp:lastModifiedBy>nelson javier velandia castro</cp:lastModifiedBy>
  <dcterms:created xsi:type="dcterms:W3CDTF">2021-03-11T15:02:26Z</dcterms:created>
  <dcterms:modified xsi:type="dcterms:W3CDTF">2023-04-04T03:10:24Z</dcterms:modified>
</cp:coreProperties>
</file>