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entru\Desktop\2020\"/>
    </mc:Choice>
  </mc:AlternateContent>
  <xr:revisionPtr revIDLastSave="0" documentId="13_ncr:1_{9C7F108C-F190-4F08-8BC4-3F09602A32E3}" xr6:coauthVersionLast="45" xr6:coauthVersionMax="45" xr10:uidLastSave="{00000000-0000-0000-0000-000000000000}"/>
  <workbookProtection lockWindows="1"/>
  <bookViews>
    <workbookView xWindow="-120" yWindow="-120" windowWidth="29040" windowHeight="15840" tabRatio="500" xr2:uid="{00000000-000D-0000-FFFF-FFFF00000000}"/>
  </bookViews>
  <sheets>
    <sheet name="Plan de adecuación y sostenibil" sheetId="1" r:id="rId1"/>
    <sheet name="Indicadores que deben salir " sheetId="2" state="hidden" r:id="rId2"/>
  </sheets>
  <definedNames>
    <definedName name="_xlnm._FilterDatabase" localSheetId="1">'Indicadores que deben salir '!$A$5:$BL$59</definedName>
    <definedName name="_xlnm.Print_Area" localSheetId="0">'Plan de adecuación y sostenibil'!$A$1:$T$18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59" i="2" l="1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D42" i="2"/>
  <c r="AE42" i="2" s="1"/>
  <c r="AE41" i="2"/>
  <c r="AE32" i="2"/>
  <c r="AE31" i="2"/>
  <c r="AE30" i="2"/>
  <c r="AE29" i="2"/>
  <c r="AE28" i="2"/>
  <c r="AE27" i="2"/>
  <c r="AE26" i="2"/>
  <c r="AE25" i="2"/>
  <c r="AE24" i="2"/>
  <c r="AD23" i="2"/>
  <c r="AD22" i="2"/>
  <c r="AD21" i="2"/>
  <c r="AD20" i="2"/>
  <c r="AE15" i="2"/>
  <c r="AE14" i="2"/>
  <c r="AE13" i="2"/>
  <c r="AE12" i="2"/>
  <c r="AE11" i="2"/>
  <c r="A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00000000-0006-0000-0100-000002000000}">
      <text>
        <r>
          <rPr>
            <sz val="9"/>
            <color rgb="FF000000"/>
            <rFont val="Tahoma"/>
            <family val="2"/>
            <charset val="1"/>
          </rPr>
          <t xml:space="preserve">SEGUNDA TRINIDAD: cambiar nombiar nombre de contingencias por riesgo 
</t>
        </r>
      </text>
    </comment>
    <comment ref="J54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nfonseca:
</t>
        </r>
        <r>
          <rPr>
            <sz val="9"/>
            <color rgb="FF000000"/>
            <rFont val="Tahoma"/>
            <family val="2"/>
            <charset val="1"/>
          </rPr>
          <t>( definir el procedimiento de entrega de uniformes a la población recicladora de oficio- Paola Paez, realizar ferias de servicios- Juan Carlos Romero, Elaborar el plan de formalización-Flor Maria, arrendamiento ecas -Carlos-Sofia, vehículos de tracción animal, Entrega de equipos de computo a las organizaciones de recicladores-Paola Paéz inscritas en el ruro)</t>
        </r>
      </text>
    </comment>
  </commentList>
</comments>
</file>

<file path=xl/sharedStrings.xml><?xml version="1.0" encoding="utf-8"?>
<sst xmlns="http://schemas.openxmlformats.org/spreadsheetml/2006/main" count="717" uniqueCount="364">
  <si>
    <t>DIMENSIONES</t>
  </si>
  <si>
    <t>Talento Humano</t>
  </si>
  <si>
    <t>Direccionamiento estratégico Y planeación</t>
  </si>
  <si>
    <t>Gestión con valores para resultados</t>
  </si>
  <si>
    <t>Evaluación de resultados</t>
  </si>
  <si>
    <t>Información y comunicación</t>
  </si>
  <si>
    <t>Gestión del conocimiento y la innovación</t>
  </si>
  <si>
    <t>Control interno</t>
  </si>
  <si>
    <t xml:space="preserve">Fecha de inicio </t>
  </si>
  <si>
    <t>Fecha de terminación</t>
  </si>
  <si>
    <t>POLÍTICAS</t>
  </si>
  <si>
    <t xml:space="preserve">1. Gestión estratégica del talento humano </t>
  </si>
  <si>
    <t>2. Integridad</t>
  </si>
  <si>
    <t>3. Planeación institucional</t>
  </si>
  <si>
    <t>4. Gestión presupuestal y eficiencia del gasto público</t>
  </si>
  <si>
    <t>5. Fortalecimiento organizacional y simplificación de procesos</t>
  </si>
  <si>
    <t xml:space="preserve">6. Gobierno digital
7. Seguridad digital </t>
  </si>
  <si>
    <t xml:space="preserve">8. Defensa jurídica                                                 </t>
  </si>
  <si>
    <t>9. Mejora Normativa</t>
  </si>
  <si>
    <t>10. Racionalización de trámites</t>
  </si>
  <si>
    <t xml:space="preserve">11. Participación ciudadana en la gestión pública </t>
  </si>
  <si>
    <t xml:space="preserve">12. Servicio al ciudadano </t>
  </si>
  <si>
    <t>Actividades</t>
  </si>
  <si>
    <t>PROCESO DE DIRECCIONAMIENTO ESTRATÉGICO</t>
  </si>
  <si>
    <t>FORMATO PLAN DE ACCIÓN INSTITUCIONAL</t>
  </si>
  <si>
    <t xml:space="preserve">PLAN DE DESARROLLO </t>
  </si>
  <si>
    <t xml:space="preserve">PLAN ESTRATÉGICO INSTITUCIONAL </t>
  </si>
  <si>
    <t>PLAN DE ACCIÓN INSTITUCIONAL</t>
  </si>
  <si>
    <r>
      <rPr>
        <b/>
        <sz val="11"/>
        <color rgb="FFFFFFFF"/>
        <rFont val="Gisha"/>
        <family val="2"/>
        <charset val="1"/>
      </rPr>
      <t xml:space="preserve">PROGRAMACIÓN CUANTITATIVA 
</t>
    </r>
    <r>
      <rPr>
        <sz val="11"/>
        <color rgb="FFFFFFFF"/>
        <rFont val="Gisha"/>
        <family val="2"/>
        <charset val="1"/>
      </rPr>
      <t>(Indique el porcentaje o cantidad)</t>
    </r>
  </si>
  <si>
    <t>Analisis profesionales OAP</t>
  </si>
  <si>
    <t>Aprobaciò Jefe Oficina Asesora de Planeaciòn</t>
  </si>
  <si>
    <t>Evidencia</t>
  </si>
  <si>
    <t>Pilar / Eje</t>
  </si>
  <si>
    <t>Meta PDD</t>
  </si>
  <si>
    <t>Programa</t>
  </si>
  <si>
    <t>Proyecto de inversión</t>
  </si>
  <si>
    <t>Meta proyecto de inversión</t>
  </si>
  <si>
    <t>Objetivo estratégico</t>
  </si>
  <si>
    <t>Iniciativa</t>
  </si>
  <si>
    <t>Dimensiones</t>
  </si>
  <si>
    <t>Hitos</t>
  </si>
  <si>
    <t>Resultado final esperado (Producto o servicio)</t>
  </si>
  <si>
    <t>Riesgo que puede impedir el logro del producto</t>
  </si>
  <si>
    <t xml:space="preserve">Dependencia responsable </t>
  </si>
  <si>
    <t>Dependencias con las que se requiere articular para lograr el resultado</t>
  </si>
  <si>
    <t>Entidades con las que se requiere articular para lograr el resultado</t>
  </si>
  <si>
    <t xml:space="preserve">Meta Indicador </t>
  </si>
  <si>
    <t>Formula meta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</si>
  <si>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</si>
  <si>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</si>
  <si>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</si>
  <si>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</si>
  <si>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</si>
  <si>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</si>
  <si>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</si>
  <si>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</si>
  <si>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</si>
  <si>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</si>
  <si>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</si>
  <si>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</si>
  <si>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</si>
  <si>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Eje 7. Gobierno Legítimo, fortalecimiento local y eficiencia</t>
  </si>
  <si>
    <t xml:space="preserve">Incrementar a un 90% la sostenibilidad del SIG en el Gobierno Distrital </t>
  </si>
  <si>
    <t>42. Transparencia, gestión pública y servicio a la ciudadanía</t>
  </si>
  <si>
    <t>1042. Fortalecimiento institucional de la gestión publica</t>
  </si>
  <si>
    <t>3-Desarrollar y fortalecer el modelo el transformación organizacional de la entidad.</t>
  </si>
  <si>
    <t>Fortalecimiento Institucional: Consolidar una entidad moderna y efectiva constituida por un equipo comprometido con el logro de los objetivos institucionales</t>
  </si>
  <si>
    <t>Implementación del Modelo de Transformación Organizacional</t>
  </si>
  <si>
    <t>Dimensión Arquitectura organizacional</t>
  </si>
  <si>
    <t xml:space="preserve">Transparencia, participación,  responsabilidad y control social </t>
  </si>
  <si>
    <t>Sensibilización y fortalecimiento a las dependencias, con respecto a las publicaciones que tienen a cargo</t>
  </si>
  <si>
    <t xml:space="preserve">Falta de compromiso institucional </t>
  </si>
  <si>
    <t xml:space="preserve">Oficina Asesora de Planeación </t>
  </si>
  <si>
    <t>Todos los procesos</t>
  </si>
  <si>
    <t>Veeduría Distrital</t>
  </si>
  <si>
    <t>No. de jornadas de sensibilización realizadas / No. de jornadas de sensibilización programadas</t>
  </si>
  <si>
    <t xml:space="preserve">Se solicita salir del plan de acciòn </t>
  </si>
  <si>
    <t>Implementar las mejoras con respecto a los resultados del índice de transparencia Distrital vigencia 2017</t>
  </si>
  <si>
    <t>Subdirección Administrativa Y Financiera</t>
  </si>
  <si>
    <t>Corporación Transparencia por Colombia, Veeduria Distrital, Alcaldía Mayor de Bogotá - DDDI</t>
  </si>
  <si>
    <t>Número de alertas tempranas emitidas sobre estándares y requisitos / N° de Estándares y requisitos establecidos</t>
  </si>
  <si>
    <t xml:space="preserve">Gestión de los proyectos de Inversión </t>
  </si>
  <si>
    <t>Presentación de informes de seguimiento al avance de las metas del PDD</t>
  </si>
  <si>
    <t>N/A</t>
  </si>
  <si>
    <t>Lineamientos establecidos por el Departamento Administrativo de Planeación Distrital, Secretaria de Hacienda Distrital, Contraloria de Bogota D.C. , entre otros</t>
  </si>
  <si>
    <t>Procedimiento de gestión de proyecto de inversión actualizado</t>
  </si>
  <si>
    <t>Ninguna</t>
  </si>
  <si>
    <t>Procedimiento publicado</t>
  </si>
  <si>
    <t>Gestión Presupuestal</t>
  </si>
  <si>
    <t xml:space="preserve">Seguimiento mensual, ajustes y modificaciones </t>
  </si>
  <si>
    <t>Lineamientos establecidos por la Sudirección de Asuntos Legales y las del procedimiento establecido en la UAESP</t>
  </si>
  <si>
    <t xml:space="preserve">Seguimientos </t>
  </si>
  <si>
    <t xml:space="preserve">Seguimiento mensual a los pasivos exigibles de los proyectos de inversión </t>
  </si>
  <si>
    <t>Planificadores de los proyectos de inversión</t>
  </si>
  <si>
    <t>Lineamientos establecidos por la Sudirección de Asuntos Legales y las áreas</t>
  </si>
  <si>
    <t>Consolidación y modificación al Plan Anual de Adquisiciones</t>
  </si>
  <si>
    <t>01/0/2018</t>
  </si>
  <si>
    <t>Porcenntaje de ejecución del Plan</t>
  </si>
  <si>
    <t xml:space="preserve">Seguimiento presuestal de los proyectos de inversión </t>
  </si>
  <si>
    <t>Procesos misionales</t>
  </si>
  <si>
    <t>Secretaría de Hacienda</t>
  </si>
  <si>
    <t>Implementar el Modelo de transformación organizacional articulado con el modelo Integrado de Planeación y Gestión (MIPG)</t>
  </si>
  <si>
    <t>Modelo de Transformación Organizacional articulado al Modelo Integrado de Planeación y Gestión</t>
  </si>
  <si>
    <t>DAFP</t>
  </si>
  <si>
    <t>MTO implementado</t>
  </si>
  <si>
    <t>Implementar el 100% de norma 9001:2015</t>
  </si>
  <si>
    <t xml:space="preserve">Falta de compromiso institucional 
Falta de recursos </t>
  </si>
  <si>
    <t>Secretaria Distrital de Planeación</t>
  </si>
  <si>
    <t>Norma implementada</t>
  </si>
  <si>
    <t>Rediseñar la identificación y seguimiento de las salidas no conformes</t>
  </si>
  <si>
    <t>Todos las procesos</t>
  </si>
  <si>
    <t>N.A.</t>
  </si>
  <si>
    <t>Identificación y seguimiento de las salidas no conformes rediseñadas</t>
  </si>
  <si>
    <t>Formulación e implementación del plan de participación ciudadana</t>
  </si>
  <si>
    <t>IDPAC</t>
  </si>
  <si>
    <t>Número de acciones implementadas del componente de participación ciudadana</t>
  </si>
  <si>
    <t>Formulación y seguimiento de la estrategia de rendición de cuentas</t>
  </si>
  <si>
    <t>Número de acciones implementadas del componente de rendición de cuentas</t>
  </si>
  <si>
    <t>Segumiento a la implementación del PIGA</t>
  </si>
  <si>
    <t>SAF</t>
  </si>
  <si>
    <t>Secretaria Distrital de Ambiente</t>
  </si>
  <si>
    <t>2 Informes</t>
  </si>
  <si>
    <t xml:space="preserve">Estratégica </t>
  </si>
  <si>
    <t>Actualizar documentación asociada al proceso Evaluacion, Control y mejora</t>
  </si>
  <si>
    <t>Normograma actualizado trimestralmente.</t>
  </si>
  <si>
    <t>Desconocimiento de las nuevas norpas por parte de los funcionarios de la OCI</t>
  </si>
  <si>
    <t>Oficina de Control Interno</t>
  </si>
  <si>
    <t>Direccionamiento Estrategico y Gestión de asusntos legales</t>
  </si>
  <si>
    <t xml:space="preserve">Lineamientos establecidos por el Departamento Administrativo de la Función Pública, Secretaria de Hacienda Distrital, Contaduria General de la Nación, Veeduria Distrital, Contraloria de Bogota D.C.  </t>
  </si>
  <si>
    <t>No. normogramas actualizados presentados/ No, normogramas actualizados programados</t>
  </si>
  <si>
    <t xml:space="preserve">Hacer seguimiento al trámite del 100% de los requerimientos de información de Entes Externos de Control </t>
  </si>
  <si>
    <t xml:space="preserve">Informe de analisis mensual </t>
  </si>
  <si>
    <t>Pérdida o divulgación de información no autorizada</t>
  </si>
  <si>
    <t>Lineamientos establecidos por la Veeduría Distrital, Personeria de Bogotá D.C. y Contraloria de Bogotá D.C.  (entre otros)</t>
  </si>
  <si>
    <t>No. Informes de analisis realizados/No. Informes de analisis programados</t>
  </si>
  <si>
    <t xml:space="preserve">Presentar el 100% de informes requeridos a la Oficina de Control Interno por normatividad vigente </t>
  </si>
  <si>
    <t>Presentación de informes de auditoria, seguimiento y/o evaluación según requierimiento legal.</t>
  </si>
  <si>
    <t>Informes de auditorías internas subjetivos, parcializados, ocultando y/u omitiendo información y favoreciendo intereses particulares</t>
  </si>
  <si>
    <t>No. informes realizados según requierimiento legal/No. Informes solicitados según requierimiento legal</t>
  </si>
  <si>
    <t>Verificar la realización de los comites primarios y el cumplimiento de los compromisos suscritos</t>
  </si>
  <si>
    <t xml:space="preserve">Dos (2) informes de verificación </t>
  </si>
  <si>
    <t>No. Informes de verificaciòn realizados/No. Informes de verificaciòn programados</t>
  </si>
  <si>
    <t xml:space="preserve">Garantizar el 100% de la arquitectura tecnológica de la entidad  </t>
  </si>
  <si>
    <t>Dimensión de arquitectura
organizacional</t>
  </si>
  <si>
    <t xml:space="preserve">Implementación de la arquitectura tecnológica </t>
  </si>
  <si>
    <t>Realizar el mantenimiento de la infraestructura tecnológica</t>
  </si>
  <si>
    <t>* Dificultad en el ingreso del personal
* Dificultad en ventanas de mantenimiento
* Falta de presupuesto</t>
  </si>
  <si>
    <t>Oficina de Tecnologías de la Información y las Comunicaciones</t>
  </si>
  <si>
    <t>Subdirección de Asuntos Legales</t>
  </si>
  <si>
    <t>No.mantenientos ejecutados/No. Mantenientos programados</t>
  </si>
  <si>
    <t>Instalación de 1 UPS para zona de casitas</t>
  </si>
  <si>
    <t>* Dificultad en el ingreso del personal
* Dificultad en ventanas de mantenimiento
* Falta de presupuesto</t>
  </si>
  <si>
    <t>1 UPS</t>
  </si>
  <si>
    <t>Renovación de licencias antivirus</t>
  </si>
  <si>
    <t>* Dificultad en el ingreso del personal
* Dificultad en ventanas de mantenimiento
* Falta de presupuesto</t>
  </si>
  <si>
    <t>Licencias de antivirus instaladas</t>
  </si>
  <si>
    <t xml:space="preserve">Renovación de licencias office </t>
  </si>
  <si>
    <t>Licencias de office instaladas</t>
  </si>
  <si>
    <t>Licenciamiento y configuración web Logic</t>
  </si>
  <si>
    <t>Secretaria Distrital de Hacienda</t>
  </si>
  <si>
    <t>Licencias configuradas de web Logic</t>
  </si>
  <si>
    <t>Implementación Fase 1 IPV6</t>
  </si>
  <si>
    <t>* Capacitación del personal
* Resistencia al cambio
* Falta de apoyo de la Alta Dirección
* Falta de presupuesto</t>
  </si>
  <si>
    <t>Todas las dependencias</t>
  </si>
  <si>
    <t>Ministerio de Tecnologías de la Información y Comunicaciones
Alta Consejeria Distrital Tic</t>
  </si>
  <si>
    <t>Informes de seguimiento</t>
  </si>
  <si>
    <t>Implementación MSPI</t>
  </si>
  <si>
    <t>Oficina Asesora de Planeación</t>
  </si>
  <si>
    <t>Matriz de seguridad de la información</t>
  </si>
  <si>
    <t>Estandarización de dominio</t>
  </si>
  <si>
    <t xml:space="preserve">* Falta de presupuesto
* Dificultades en la migración </t>
  </si>
  <si>
    <t>Reporte estandarización</t>
  </si>
  <si>
    <t>Migración de versiones OTRS</t>
  </si>
  <si>
    <t>Informe</t>
  </si>
  <si>
    <t>Eje 7 - Gobierno Legítimo, fortalecimiento local y eficiencia</t>
  </si>
  <si>
    <t>71-Incrementar a un 90% la sostenibilidad del SIG en el Gobierno Distrital</t>
  </si>
  <si>
    <t>42 - Transparencia, gestión pública y servicio a la ciudadanía.</t>
  </si>
  <si>
    <t xml:space="preserve">1042-Fortalecimiento institucional en la gestión pública </t>
  </si>
  <si>
    <t xml:space="preserve">6-Divulgar y posicionar en los  diferentes grupos de interes de la ciudad el 100% de los planes, programas y proyecto de la entidad </t>
  </si>
  <si>
    <t>Implementación de la dimensión Cultural del Modelo</t>
  </si>
  <si>
    <t xml:space="preserve">Diseñar e implementar estrategias de comunicación interna, </t>
  </si>
  <si>
    <t>Construcción y diseño de una (1) estrategia de comunicación interna que responda a los resultados de la encuesta de Clima Organizacional y genere sentido de pertenencia.</t>
  </si>
  <si>
    <t xml:space="preserve">* No contar con una base de datos actualizada de funcionarios.
* Falta de insumos técnicos para la construcción de contenidos dirigidos al público interno.
* Demora en la aprobación de los contenidos y piezas relacionadas con cada boletín.
* Entrega fuera de tiempo de los insumos para la elaboración del material planeado. </t>
  </si>
  <si>
    <t>Oficina Asesora de Comunicaciones y Relaciones Interinstitucionales</t>
  </si>
  <si>
    <t>Dirección general y subdirecciones técnicas.</t>
  </si>
  <si>
    <t>Alcaldía Mayor de Bogotá</t>
  </si>
  <si>
    <t>Estrategia de comunicación interna</t>
  </si>
  <si>
    <t>se sugiere eliminar</t>
  </si>
  <si>
    <t>Dimensión Cultural del Modelo</t>
  </si>
  <si>
    <t>Implementación de la estrategia de comunicación interna a través de los canales de divulgación de la entidad (correo electrónico, pantallas, boletín digital , eventos internos, etc.)</t>
  </si>
  <si>
    <t xml:space="preserve"># de publicaciones realizadas a través del correo masivo mensuales
# de eventos internos realizados mensuales
# de actividades desarroladas para implementar la estrategia mensualmente. 
</t>
  </si>
  <si>
    <t xml:space="preserve">Contribuir con la visibilización de las apuestas, logros y metas de la UAESP a través de la asesoría, producción y realización de eventos de carácter interno y externo, así como fortalecer las relaciones con otros entes distritales y la comunidad, de acuerdo con las políticas y planes Institucionales. </t>
  </si>
  <si>
    <t>5) 'Conceptualización y envío de un (1) boletín virtual mensual con información escrita, gráfica, fotográfica y audiovisual de las principales apuestas, logros y eventos de la entidad.</t>
  </si>
  <si>
    <t>* Falta de articulación con las Entidadades involucradas en el proceso de producción del evento.
* Dificultades en alinear las agendas de los directivos que participarán en cada evento.
* Falta de recursos para el desarrollo de los eventos.</t>
  </si>
  <si>
    <t>Prueba del diseño y envío del boletín al mes</t>
  </si>
  <si>
    <t>6) Mantener actualizada la página web y la intranet con los contenidos de interés de la entidad.</t>
  </si>
  <si>
    <t># de actualizaciones realizadas en la página web 
# de actualizaciones realizadas en la Intranet</t>
  </si>
  <si>
    <t>7) Conceptualización, coordinación y acompañamiento de veinte (20) eventos de carácter interno, externo, distrital y local, que den cuenta del accionar y misionalidad de la entidad.</t>
  </si>
  <si>
    <t>Alcaldía Mayor de Bogotá y todas las Entidades del distrito. Sector privados y aliados estratégicos.</t>
  </si>
  <si>
    <t xml:space="preserve"># de fichas técnicas de los eventos programados (mensulamente)
# de solicitudes mensuales sobre acompañamiento o realización de eventos
</t>
  </si>
  <si>
    <t>Diseño e implementación de estrategias digitales para dar a conocer el accionar de la entidad y promover la participación e interacción ciudadana, a través de la comunicación digital, facilitando la inmediatez y la oportunidad de la información</t>
  </si>
  <si>
    <t>9) Creación y conceptualización de contenidos para redes sociales con los principales logros, apuestas, eventos y retos de la UAESP de manera articulada con la estrategia de redes del distrito</t>
  </si>
  <si>
    <t>* Entrega de insumos técnicos y aprobación de mensajes movilizadores fuera de tiempo.
* Falta de acceso a la tecnología por parte de los públicos objetivos de la Entidad.</t>
  </si>
  <si>
    <t># de trinos realizados al mes
# de sinergias compartidas en las redes sociales de la UAESP.</t>
  </si>
  <si>
    <t>10) 'Promover interacción de redes sociales de la UAESP por medio de campañas enfocadas al cambio de la cultura ciudadana sobre temas como reciclaje, separación en la fuente, recicladores, alumbrado público y servicios funerarios</t>
  </si>
  <si>
    <t># de campañas divulgadas a través de los medios digitales de la UAESP.</t>
  </si>
  <si>
    <t>11)Aumentar el 20% los seguidores de las cuentas de la Entidad, y lograr ser tendencia mínima en 2 temas de coyuntura de ciudad</t>
  </si>
  <si>
    <t># de seguidores mensuales.</t>
  </si>
  <si>
    <t>Eje 3 - Construcción de comunidad y cultura ciudadana</t>
  </si>
  <si>
    <t>Aumentar en 17 puntos porcentuales las personas que consideran que el barrio en el habitan es seguro</t>
  </si>
  <si>
    <t>19 - Seguridad y convivencia para todos</t>
  </si>
  <si>
    <t>1045 Gestión para la eficiencia energética del servicio de alumbrado público</t>
  </si>
  <si>
    <t>Fortalecer 100% la planeación del servico y la gestión de control, supervisión y evaluación de laprestación del servicio de Alumbrado Público en el D.C.</t>
  </si>
  <si>
    <t>Modelo Integral de Prestación del Servicio Garantizar los más altos estándares de calidad en la prestación sostenible y efectiva de los servicios</t>
  </si>
  <si>
    <t>Ampliación y modernización de los servicios públicos</t>
  </si>
  <si>
    <t>Modernización y Actualización de luminarias en Parques y Vías / Proyectos Piloto con Energías Renovables</t>
  </si>
  <si>
    <t>Estructuración y puesta en marcha de proyectos piloto con el uso de energías renovables</t>
  </si>
  <si>
    <t xml:space="preserve">Los proveedores no se interesen en suministrar los equipos necesarios para la puesta en marcha del proyecto piloto. </t>
  </si>
  <si>
    <t>Subdirección de Alumbrado Público</t>
  </si>
  <si>
    <t>OPERADOR DEL SERVICIO DE  ALUMBRADO PÚBLICO / INTERVENTORIA A LA PRESTACIÓN DEL SERVICIO DE ALUMBRADO PÚBLICO</t>
  </si>
  <si>
    <t>Segumiento a la implementarción de los proyectos pilotos</t>
  </si>
  <si>
    <t>Pilar 2. Democracia Urbana</t>
  </si>
  <si>
    <t xml:space="preserve">26 servicios funerarios integrales prestados en los cementerios de propiedad del Distrito </t>
  </si>
  <si>
    <t>13 - Infraestructura para el desarrollo del Hábitat.</t>
  </si>
  <si>
    <t>1048. Gestión para la ampliación y modernización de los servicios funerarios prestados en los cementerios de propiedad del Distrito Capital</t>
  </si>
  <si>
    <t>Entregar 26 servicios funerarios integrales prestados en los cementerios de propiedad del Distrito (Funerarios)</t>
  </si>
  <si>
    <t>Modelo Integral de Prestación del Servicio.
Garantizar los más altos estándares de calidad en la prestación sostenible y efectiva de los servicios</t>
  </si>
  <si>
    <t>Dimensión Relacional</t>
  </si>
  <si>
    <t xml:space="preserve">Servicios Integrales </t>
  </si>
  <si>
    <t>Implementar  en los cementeros del propiedad de D.C. el servicio de transporte para destino final</t>
  </si>
  <si>
    <t>No contar con los permisos para la prestación del servicio</t>
  </si>
  <si>
    <t>Subdirección de Servicios Funerarios y Alumbrado Público</t>
  </si>
  <si>
    <t>Secretaría de Salud</t>
  </si>
  <si>
    <t>OPERADOR DE LA CONCESIÓN  INVERSIONES MONTE SACRO</t>
  </si>
  <si>
    <t>No. De servicios implementados en los 4 cementerios de propiedad del D.C</t>
  </si>
  <si>
    <t>Disminuir en 6% las toneladas de residuos urbanos dispuestos en el relleno sanitario</t>
  </si>
  <si>
    <t>13 - Infraestrutuara para el desarrollo del Habitat.</t>
  </si>
  <si>
    <t>1109 manejo integral de residuos sólidos en el Distrito Capital y la Región</t>
  </si>
  <si>
    <t>Cumplir el 100% de las Obligaciones de hacer para el mejoramiento del estándar del servicio
público de aseo</t>
  </si>
  <si>
    <t>Modelo Integral de Prestación del Servicio</t>
  </si>
  <si>
    <t>Manejo integral de residuos sólidos en el Distrito Capital y la región</t>
  </si>
  <si>
    <t>Cumplir las actividades orientadas  a garantizar condiciones especiales de calidad definidas en el anexo 14 de la licitación pública UAESP 02 del 2017</t>
  </si>
  <si>
    <t>implementar las obligaciones de Hacer</t>
  </si>
  <si>
    <t xml:space="preserve"> El  proceso de adjudicación del contrato de los contratos  se declare desierto o que no se presenten proponentes.</t>
  </si>
  <si>
    <t>Subdirección de Recoleccíon, Barrido y Limpieza</t>
  </si>
  <si>
    <t>Acto administrativo suscrito</t>
  </si>
  <si>
    <t>Acto Administrativo</t>
  </si>
  <si>
    <t>Garantizar la recoleccion y transporte 100 % de los residuos sólidos que se generan en la ciudad al sitio de disposición final</t>
  </si>
  <si>
    <t>Gestiòn Integral para el desarrollo Esquema de Aseo</t>
  </si>
  <si>
    <t>Actualizar el procedimiento de supervision y control</t>
  </si>
  <si>
    <t>Falta de lineamientos para el desarrollo de los procesos de la gestion de supervisión</t>
  </si>
  <si>
    <t xml:space="preserve">procedimiento de supervisión y control publicado </t>
  </si>
  <si>
    <t>Procedimiento de supervision y control publicado</t>
  </si>
  <si>
    <t xml:space="preserve">Implementación de la dimensión estratégica </t>
  </si>
  <si>
    <t>Diseñar e implementar un modelo de control de prestación del servicio de residuos hospitalarios</t>
  </si>
  <si>
    <t xml:space="preserve"> El proceso de adjudicación del contrato de interventoría se declare desierto o que no se presenten proponentes.</t>
  </si>
  <si>
    <t>Proceso de contratación de  la interventoría del servicio de   hospitalarios adjudicado.</t>
  </si>
  <si>
    <t>Elaborar  y ejecutar el Plan de Supervisión y Control del servicio de residuos hospitalarios</t>
  </si>
  <si>
    <t>Personal de apoyo insuficiente para la supervisión de los contratos de prestación y operación del servicio de aseo en todos sus componentes.</t>
  </si>
  <si>
    <t>Informe de supervisión a la prestación del servicio de Residuos Hospitalarios,.</t>
  </si>
  <si>
    <t>No informes presentados/total de informes</t>
  </si>
  <si>
    <t>Elaborar  y ejecutar el Plan de Supervisión y Control del servicio de aseo</t>
  </si>
  <si>
    <t xml:space="preserve">Informe de supervisión al contrato de prestación del servicio del servicio de aseo </t>
  </si>
  <si>
    <t>Disminuir en 6% las toneladas de residuos urbanos dispuestos en el relleno sanitario. (Cambio cultural en manejo de residuos y separación en fuente)</t>
  </si>
  <si>
    <t>13. Infraestructura para el desarrollo del Habitat</t>
  </si>
  <si>
    <t>1109. Manejo integral de residuos sólidos en el Distrito Capital y la Región</t>
  </si>
  <si>
    <t>Establecer una linea base del componente de aprovechamiento en la Ciudad de Bogotá D.C.</t>
  </si>
  <si>
    <t>Modelo Integral de Prestación del Servicio: Garantizar los más altos estándares de calidad en la prestación sostenible y efectiva de los servicios.</t>
  </si>
  <si>
    <t>Manejo integral de residuos sólidos en el Distrito Capital y la región.</t>
  </si>
  <si>
    <t>Conformación y desarrollo de ECAS</t>
  </si>
  <si>
    <t>Adecuación de ECAS e implementación de tecnologías para aprovechamiento</t>
  </si>
  <si>
    <t>Falta de presupuesto
Retrasos ley de garantías
 Cotizaciones no esten acordes con la necesidad.</t>
  </si>
  <si>
    <t>Subdirección de Aprovechamiento</t>
  </si>
  <si>
    <t>Subdireccion administrativa, subdireccion de Asuntos Legales grupo de predios</t>
  </si>
  <si>
    <t>Secretaria de Habitat, Secretaria de planeacion distrital, Secretaria de ambiente,Alcaldia Mayor</t>
  </si>
  <si>
    <t>Ecas con adecuación de tecnologías de aprovechamiento</t>
  </si>
  <si>
    <t>Realizar los tramites para lograr la implementación de las ECASs.</t>
  </si>
  <si>
    <t>Retrasos ley de garantías</t>
  </si>
  <si>
    <t>Tramites realizados para la implementación de ECAS</t>
  </si>
  <si>
    <t>Formular e implementar un proyecto de capacitación para la formalización a la poblacion recicladora de oficio</t>
  </si>
  <si>
    <t>Formalizar las organizaciones de recicladores</t>
  </si>
  <si>
    <t>Capacitaciones a organizaciones</t>
  </si>
  <si>
    <t xml:space="preserve">
Factores externos interinstitucionales
</t>
  </si>
  <si>
    <t>Sena
Desarrollo Economico
Camara de Comercio</t>
  </si>
  <si>
    <t>Capacitaciónes realizadas</t>
  </si>
  <si>
    <t>Definir una línea base de separación en la fuente</t>
  </si>
  <si>
    <t>Garantizar los más altos estándares de calidad en la prestación sostenible y efectiva de
los servicios</t>
  </si>
  <si>
    <t>Reglamento Técnico Operativo</t>
  </si>
  <si>
    <t>Cambio en las especificaciones tecnicas y/o propuestas.
Dificultad/ concertación con las organizaciones de recicladores</t>
  </si>
  <si>
    <t>Subdirección Administrativa y Financiera</t>
  </si>
  <si>
    <t>Reglamento Técnico implementado</t>
  </si>
  <si>
    <t>Identificar y caracterizar a la población recicladora de Oficio</t>
  </si>
  <si>
    <t>Registro RURO actualizado</t>
  </si>
  <si>
    <t>Expedicion tardia por parte de la Subdireccion de Asuntos Legales del acto administractivo de modificacion, inclusion o retiro de recicladores del RURO</t>
  </si>
  <si>
    <t>Registro actualizado</t>
  </si>
  <si>
    <t>Realizar la carnetización de recicladores de oficio</t>
  </si>
  <si>
    <t>Culminar el  proceso de carnetización</t>
  </si>
  <si>
    <t>Recicladores carnetizados</t>
  </si>
  <si>
    <t>Promover el fortalecimiento empresarial para las organizaciones de recicladores.</t>
  </si>
  <si>
    <t>Implementar acciones afirmativas 
*Definir el procedimiento de entrega de uniformes a la población recicladora de oficio- 
* Entrega de equipos de computo a las organizaciones de recicladores-inscritas en el ruro).</t>
  </si>
  <si>
    <t>Cambio en las especificaciones tecnicas y/o propuestas
 Cotizaciones no esten acordes con la necesidad.</t>
  </si>
  <si>
    <t>Subdirección Administrativa y Financiera
Subdirección de Asuntos Legales</t>
  </si>
  <si>
    <t xml:space="preserve">Uniformes y computadores entregados a la población recicladora de oficio
</t>
  </si>
  <si>
    <t>Implementar acciones afirmativas  
* Elaborar el plan de formalización-Flor Maria.</t>
  </si>
  <si>
    <t>Cambio en las especificaciones tecnicas y/o propuestas.</t>
  </si>
  <si>
    <t xml:space="preserve">Dirección General
</t>
  </si>
  <si>
    <t>Documento plan de formalización</t>
  </si>
  <si>
    <t>Actualizar el plan de inclusión</t>
  </si>
  <si>
    <t xml:space="preserve">  La falta de homogeneidad de la información</t>
  </si>
  <si>
    <t>Dirección General
Subdirección de Asuntos Legales</t>
  </si>
  <si>
    <t>Procuraduria General de la Nación</t>
  </si>
  <si>
    <t>Plan de inclusión actualizado</t>
  </si>
  <si>
    <t>13. Infraestrutuara para el desarrollo del Habitat</t>
  </si>
  <si>
    <t>Mantener el 100% las condiciones generales para el funcionamiento y operación del RSDJ”. </t>
  </si>
  <si>
    <t>Gestion Integral para la operación del R.S.D.J</t>
  </si>
  <si>
    <t>Mejoramiento de la infraestructura del RSDJ.</t>
  </si>
  <si>
    <t xml:space="preserve"> Modificación en los requerimientos normativos y técnicos, que exijan una mayor inversión.
 Variación de las condiciones geotécnicas sobre las cuales se establecieron las actividades de intervención.
Demoras en la adquisición de equipos tecnológicos requeridos.
</t>
  </si>
  <si>
    <t>Subdirección de Disposición Final</t>
  </si>
  <si>
    <t>.- Subdirección de Asuntos Legales
.- Subdirección Administrativa y Financiera</t>
  </si>
  <si>
    <t>.- Centro de Gerenciamiento de Residuos Doña Juana ESP SA.
.- Firma interventora Ut Inter DJ.
.- Corporación Autonoma Regional (CAR).
.- Firmas ejecutorasde contratos.
.- Firmas interventoras.
.- Secretaría Distrital Habitat
.- Secretaria Ambiente</t>
  </si>
  <si>
    <t>compromisos suscritos</t>
  </si>
  <si>
    <t xml:space="preserve">Disponer el 100% de los residuos que ingresan al RSDJ
</t>
  </si>
  <si>
    <t>inversion social en el area de influencia al r.s.d.j</t>
  </si>
  <si>
    <t xml:space="preserve">Variación de las condiciones geotécnicas sobre las cuales se establecieron las actividades de intervención.
.- Demoras en la adquisición de equipos tecnológicos requeridos.
.- Incumplimiento por parte de los ejecutores del contrato.
</t>
  </si>
  <si>
    <t>.- Centro de Gerenciamiento de Residuos Doña Juana S.A. E.S.P.
.- UT Inter DJ
.- Corporación Autonoma Regional (CAR).
.- Firmas ejecutorasde contratos.
.- Firmas interventoras.</t>
  </si>
  <si>
    <t>Dimensión Estratégica</t>
  </si>
  <si>
    <t>Seguiminento a la operación del R.S.D.J</t>
  </si>
  <si>
    <t>.- Demoras en la adquisición de equipos tecnológicos requeridos.
.- Incumplimiento por parte de los ejecutores del contrato.
.- Modificación en los requerimientos normativos y técnicos, que exijan una mayor inversión.
.- Situaciones de orden público adversas.</t>
  </si>
  <si>
    <t>.- Firma Ejecutora
.- Firma Interventora
.- Biogás Doña Juana
.- UT Inter DJ
.- CAR
.- Secretaría Distrital Habitat
.- Secretaria Ambiente
.- Contratistas de apoyo de la SDF.</t>
  </si>
  <si>
    <t>.- Informes interventoria
.- Informes de Seguimiento y Control.</t>
  </si>
  <si>
    <t>Aprobó: Comité Institucional de Gestión y Desempeño</t>
  </si>
  <si>
    <t>VERSIÓN 4</t>
  </si>
  <si>
    <t>Soportes</t>
  </si>
  <si>
    <t>1- Autodiagnósticos  (Carpeta drive).</t>
  </si>
  <si>
    <t xml:space="preserve">Direccionamiento estratégico </t>
  </si>
  <si>
    <t>PROCESOS LÍDERES DE SU IMPLEMENTACIÓN</t>
  </si>
  <si>
    <t>Gestión de Talento Humano</t>
  </si>
  <si>
    <t>Direccionamiento estratégico Y planeación y Gestión Financiera</t>
  </si>
  <si>
    <t>Gestión de TIC</t>
  </si>
  <si>
    <t>Gestión Jurídica</t>
  </si>
  <si>
    <t>Atención al Ciudadano</t>
  </si>
  <si>
    <t>Particiáci+ón y diálogo social</t>
  </si>
  <si>
    <t>Gestión Docuemtal, de recursos físicos y serviios generales.</t>
  </si>
  <si>
    <t>Transformaciones Culturales</t>
  </si>
  <si>
    <t>2. Informes de Auditoria</t>
  </si>
  <si>
    <t>3. Revisar  y reformular los planes de acción de cada Autodiagnostico para la vigencia 2020.</t>
  </si>
  <si>
    <t>4. Implementación de las nuevas politicas de MIPG según  lineamientos expedidos por el Departamento Administrativo de la Función Publica</t>
  </si>
  <si>
    <t>3- Autodiagnósticos - planes de acción.</t>
  </si>
  <si>
    <t>Proyectó: Johanna A. Lombana y Alejandra Trujillo Diaz</t>
  </si>
  <si>
    <t xml:space="preserve">Revisó: Ayda Nohemi Robinson/ Directora de Planeación ( E ) </t>
  </si>
  <si>
    <t>4. Documentos  implementados según lineamientos  del Departamento Administrativo de la Función Publica.</t>
  </si>
  <si>
    <t>5.- Agendados Orfeo</t>
  </si>
  <si>
    <t>5- Monitoreo a los planes de acción.</t>
  </si>
  <si>
    <t>1-   Revisar y  actualizar  los autodiagnósticos de las politicas de MIPG y verificar las evidencias  reportadas.</t>
  </si>
  <si>
    <t>Aprobada en la sesión del Comité Institucional de Gestión y Desempeño  el 28  de enero  del 2020.</t>
  </si>
  <si>
    <t>13. Gestión Ambiental</t>
  </si>
  <si>
    <t>14. Seguimiento y evaluación del desempeño institucional</t>
  </si>
  <si>
    <t>15. Gestión documental</t>
  </si>
  <si>
    <t>16. Transparencia, acceso a la información pública y lucha contra la corrupción</t>
  </si>
  <si>
    <t xml:space="preserve">17. Gestión del conocimiento y la innovación
</t>
  </si>
  <si>
    <t>18. Control interno</t>
  </si>
  <si>
    <t>2. Auditorias Internas y de seguimiento  del Sistema de Gestión de Calidad.</t>
  </si>
  <si>
    <t>PLAN DE ADECUACIÓN Y SOSTENIBILIDAD SIGD-MIPG 2020
( Plan de Acción Integrado Institucional)</t>
  </si>
  <si>
    <t>Gestión Docuemtal, de recursos físicos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</si>
</sst>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/mm/yyyy"/>
    <numFmt numFmtId="166" formatCode="_-* #,##0.00\ _€_-;\-* #,##0.00\ _€_-;_-* \-??\ _€_-;_-@_-"/>
    <numFmt numFmtId="167" formatCode="0.0%"/>
  </numFmts>
  <fonts count="2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9"/>
      <color rgb="FFFFFFFF"/>
      <name val="Gisha"/>
      <family val="2"/>
      <charset val="1"/>
    </font>
    <font>
      <b/>
      <sz val="14"/>
      <name val="Gisha"/>
      <family val="2"/>
      <charset val="1"/>
    </font>
    <font>
      <sz val="11"/>
      <color rgb="FF000000"/>
      <name val="Gisha"/>
      <family val="2"/>
      <charset val="1"/>
    </font>
    <font>
      <b/>
      <sz val="11"/>
      <color rgb="FF000000"/>
      <name val="Gisha"/>
      <family val="2"/>
      <charset val="1"/>
    </font>
    <font>
      <b/>
      <sz val="11"/>
      <color rgb="FFFFFFFF"/>
      <name val="Gisha"/>
      <family val="2"/>
      <charset val="1"/>
    </font>
    <font>
      <sz val="11"/>
      <color rgb="FFFFFFFF"/>
      <name val="Gisha"/>
      <family val="2"/>
      <charset val="1"/>
    </font>
    <font>
      <sz val="9"/>
      <color rgb="FF000000"/>
      <name val="Gisha"/>
      <family val="2"/>
      <charset val="1"/>
    </font>
    <font>
      <sz val="11"/>
      <name val="Gisha"/>
      <family val="2"/>
      <charset val="1"/>
    </font>
    <font>
      <b/>
      <sz val="11"/>
      <name val="Gish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Gisha"/>
      <family val="2"/>
      <charset val="1"/>
    </font>
    <font>
      <b/>
      <sz val="12"/>
      <color theme="4" tint="-0.499984740745262"/>
      <name val="Calibri"/>
      <family val="2"/>
    </font>
    <font>
      <b/>
      <sz val="11"/>
      <color theme="1"/>
      <name val="Calibri"/>
      <family val="2"/>
      <charset val="1"/>
    </font>
    <font>
      <b/>
      <sz val="12"/>
      <color theme="1"/>
      <name val="Gisha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Gisha"/>
      <family val="2"/>
      <charset val="1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theme="7" tint="0.79998168889431442"/>
        <bgColor rgb="FFC0C0C0"/>
      </patternFill>
    </fill>
    <fill>
      <patternFill patternType="solid">
        <fgColor rgb="FFFF9999"/>
        <bgColor rgb="FF993300"/>
      </patternFill>
    </fill>
    <fill>
      <patternFill patternType="solid">
        <fgColor theme="7" tint="0.39997558519241921"/>
        <bgColor rgb="FF666699"/>
      </patternFill>
    </fill>
    <fill>
      <patternFill patternType="solid">
        <fgColor theme="7" tint="0.59999389629810485"/>
        <bgColor rgb="FFC0C0C0"/>
      </patternFill>
    </fill>
    <fill>
      <patternFill patternType="solid">
        <fgColor rgb="FFFF9999"/>
        <bgColor rgb="FFCCFFFF"/>
      </patternFill>
    </fill>
    <fill>
      <patternFill patternType="solid">
        <fgColor theme="7" tint="0.39997558519241921"/>
        <bgColor rgb="FFCCFFFF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2060"/>
      </left>
      <right style="dashDot">
        <color rgb="FFFFFFFF"/>
      </right>
      <top style="medium">
        <color rgb="FF002060"/>
      </top>
      <bottom style="dashDot">
        <color rgb="FFFFFFFF"/>
      </bottom>
      <diagonal/>
    </border>
    <border>
      <left style="dashDot">
        <color rgb="FFFFFFFF"/>
      </left>
      <right style="dashDot">
        <color rgb="FFFFFFFF"/>
      </right>
      <top style="medium">
        <color rgb="FF002060"/>
      </top>
      <bottom style="dashDot">
        <color rgb="FFFFFFFF"/>
      </bottom>
      <diagonal/>
    </border>
    <border>
      <left style="dashDot">
        <color rgb="FFFFFFFF"/>
      </left>
      <right style="medium">
        <color rgb="FF002060"/>
      </right>
      <top style="medium">
        <color rgb="FF002060"/>
      </top>
      <bottom style="dashDot">
        <color rgb="FFFFFFFF"/>
      </bottom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medium">
        <color rgb="FF002060"/>
      </top>
      <bottom style="thick">
        <color rgb="FF002060"/>
      </bottom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 style="thick">
        <color rgb="FF002060"/>
      </bottom>
      <diagonal/>
    </border>
    <border>
      <left style="medium">
        <color rgb="FF002060"/>
      </left>
      <right style="dashDot">
        <color rgb="FFFFFFFF"/>
      </right>
      <top style="dashDot">
        <color rgb="FFFFFFFF"/>
      </top>
      <bottom style="thick">
        <color rgb="FF002060"/>
      </bottom>
      <diagonal/>
    </border>
    <border>
      <left style="dashDot">
        <color rgb="FFFFFFFF"/>
      </left>
      <right style="dashDot">
        <color rgb="FFFFFFFF"/>
      </right>
      <top style="dashDot">
        <color rgb="FFFFFFFF"/>
      </top>
      <bottom style="thick">
        <color rgb="FF002060"/>
      </bottom>
      <diagonal/>
    </border>
    <border>
      <left style="dashDot">
        <color rgb="FFFFFFFF"/>
      </left>
      <right style="medium">
        <color rgb="FF002060"/>
      </right>
      <top style="dashDot">
        <color rgb="FFFFFFFF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ashed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/>
      <diagonal/>
    </border>
    <border>
      <left style="dotted">
        <color rgb="FF002060"/>
      </left>
      <right/>
      <top style="dash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rgb="FF002060"/>
      </bottom>
      <diagonal/>
    </border>
    <border>
      <left style="dotted">
        <color rgb="FF002060"/>
      </left>
      <right/>
      <top style="dashed">
        <color rgb="FF002060"/>
      </top>
      <bottom style="dash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ck">
        <color rgb="FF002060"/>
      </right>
      <top/>
      <bottom style="dashed">
        <color rgb="FF002060"/>
      </bottom>
      <diagonal/>
    </border>
    <border>
      <left/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 style="thick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ck">
        <color rgb="FF002060"/>
      </right>
      <top style="dashed">
        <color rgb="FF002060"/>
      </top>
      <bottom style="dash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ashed">
        <color rgb="FF002060"/>
      </right>
      <top style="dashed">
        <color rgb="FF002060"/>
      </top>
      <bottom style="thick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ck">
        <color rgb="FF002060"/>
      </bottom>
      <diagonal/>
    </border>
    <border>
      <left style="dashed">
        <color rgb="FF002060"/>
      </left>
      <right style="thick">
        <color rgb="FF002060"/>
      </right>
      <top style="dashed">
        <color rgb="FF002060"/>
      </top>
      <bottom style="thick">
        <color rgb="FF002060"/>
      </bottom>
      <diagonal/>
    </border>
    <border>
      <left style="thick">
        <color rgb="FF002060"/>
      </left>
      <right style="dashed">
        <color rgb="FF002060"/>
      </right>
      <top style="dashed">
        <color rgb="FF002060"/>
      </top>
      <bottom style="thick">
        <color auto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ck">
        <color auto="1"/>
      </bottom>
      <diagonal/>
    </border>
    <border>
      <left style="dashed">
        <color rgb="FF002060"/>
      </left>
      <right style="thick">
        <color rgb="FF002060"/>
      </right>
      <top style="dashed">
        <color rgb="FF002060"/>
      </top>
      <bottom style="thick">
        <color auto="1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166" fontId="13" fillId="0" borderId="0" applyBorder="0" applyProtection="0"/>
    <xf numFmtId="9" fontId="13" fillId="0" borderId="0" applyBorder="0" applyProtection="0"/>
  </cellStyleXfs>
  <cellXfs count="211">
    <xf numFmtId="0" fontId="0" fillId="0" borderId="0" xfId="0"/>
    <xf numFmtId="0" fontId="0" fillId="0" borderId="0" xfId="0" applyBorder="1"/>
    <xf numFmtId="0" fontId="4" fillId="2" borderId="0" xfId="0" applyFont="1" applyFill="1" applyBorder="1"/>
    <xf numFmtId="0" fontId="4" fillId="0" borderId="0" xfId="0" applyFont="1" applyBorder="1"/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3" borderId="10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/>
    </xf>
    <xf numFmtId="0" fontId="9" fillId="0" borderId="15" xfId="0" applyFont="1" applyBorder="1" applyAlignment="1">
      <alignment horizontal="justify" vertical="top" wrapText="1"/>
    </xf>
    <xf numFmtId="165" fontId="9" fillId="0" borderId="15" xfId="0" applyNumberFormat="1" applyFont="1" applyBorder="1" applyAlignment="1">
      <alignment horizontal="justify" vertical="top" wrapText="1"/>
    </xf>
    <xf numFmtId="9" fontId="9" fillId="0" borderId="15" xfId="0" applyNumberFormat="1" applyFont="1" applyBorder="1" applyAlignment="1">
      <alignment horizontal="justify" vertical="top" wrapText="1"/>
    </xf>
    <xf numFmtId="167" fontId="4" fillId="0" borderId="15" xfId="2" applyNumberFormat="1" applyFont="1" applyBorder="1" applyAlignment="1" applyProtection="1">
      <alignment horizontal="justify" vertical="top" wrapText="1"/>
    </xf>
    <xf numFmtId="167" fontId="4" fillId="0" borderId="15" xfId="2" applyNumberFormat="1" applyFont="1" applyBorder="1" applyAlignment="1" applyProtection="1">
      <alignment horizontal="justify" vertical="top"/>
    </xf>
    <xf numFmtId="9" fontId="4" fillId="0" borderId="15" xfId="2" applyFont="1" applyBorder="1" applyAlignment="1" applyProtection="1">
      <alignment horizontal="justify" vertical="top"/>
    </xf>
    <xf numFmtId="9" fontId="4" fillId="0" borderId="15" xfId="2" applyFont="1" applyBorder="1" applyAlignment="1" applyProtection="1">
      <alignment horizontal="justify" vertical="top" wrapText="1"/>
    </xf>
    <xf numFmtId="0" fontId="4" fillId="0" borderId="16" xfId="0" applyFont="1" applyBorder="1" applyAlignment="1">
      <alignment horizontal="justify" vertical="top"/>
    </xf>
    <xf numFmtId="0" fontId="4" fillId="0" borderId="17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9" fillId="0" borderId="18" xfId="0" applyFont="1" applyBorder="1" applyAlignment="1">
      <alignment horizontal="justify" vertical="top" wrapText="1"/>
    </xf>
    <xf numFmtId="165" fontId="9" fillId="0" borderId="18" xfId="0" applyNumberFormat="1" applyFont="1" applyBorder="1" applyAlignment="1">
      <alignment horizontal="justify" vertical="top" wrapText="1"/>
    </xf>
    <xf numFmtId="9" fontId="9" fillId="0" borderId="18" xfId="0" applyNumberFormat="1" applyFont="1" applyBorder="1" applyAlignment="1">
      <alignment horizontal="justify" vertical="top" wrapText="1"/>
    </xf>
    <xf numFmtId="167" fontId="4" fillId="0" borderId="18" xfId="2" applyNumberFormat="1" applyFont="1" applyBorder="1" applyAlignment="1" applyProtection="1">
      <alignment horizontal="justify" vertical="top" wrapText="1"/>
    </xf>
    <xf numFmtId="167" fontId="4" fillId="0" borderId="18" xfId="2" applyNumberFormat="1" applyFont="1" applyBorder="1" applyAlignment="1" applyProtection="1">
      <alignment horizontal="justify" vertical="top"/>
    </xf>
    <xf numFmtId="9" fontId="4" fillId="0" borderId="18" xfId="2" applyFont="1" applyBorder="1" applyAlignment="1" applyProtection="1">
      <alignment horizontal="justify" vertical="top"/>
    </xf>
    <xf numFmtId="9" fontId="4" fillId="0" borderId="18" xfId="2" applyFont="1" applyBorder="1" applyAlignment="1" applyProtection="1">
      <alignment horizontal="justify" vertical="top" wrapText="1"/>
    </xf>
    <xf numFmtId="167" fontId="4" fillId="0" borderId="19" xfId="2" applyNumberFormat="1" applyFont="1" applyBorder="1" applyAlignment="1" applyProtection="1">
      <alignment horizontal="justify" vertical="top" wrapText="1"/>
    </xf>
    <xf numFmtId="0" fontId="4" fillId="0" borderId="20" xfId="0" applyFont="1" applyBorder="1" applyAlignment="1">
      <alignment horizontal="justify" vertical="top"/>
    </xf>
    <xf numFmtId="0" fontId="4" fillId="0" borderId="21" xfId="0" applyFont="1" applyBorder="1" applyAlignment="1">
      <alignment horizontal="justify" vertical="top"/>
    </xf>
    <xf numFmtId="0" fontId="9" fillId="0" borderId="22" xfId="0" applyFont="1" applyBorder="1" applyAlignment="1">
      <alignment horizontal="justify" vertical="top" wrapText="1"/>
    </xf>
    <xf numFmtId="165" fontId="9" fillId="0" borderId="22" xfId="0" applyNumberFormat="1" applyFont="1" applyBorder="1" applyAlignment="1">
      <alignment horizontal="justify" vertical="top" wrapText="1"/>
    </xf>
    <xf numFmtId="9" fontId="9" fillId="0" borderId="22" xfId="0" applyNumberFormat="1" applyFont="1" applyBorder="1" applyAlignment="1">
      <alignment horizontal="justify" vertical="top" wrapText="1"/>
    </xf>
    <xf numFmtId="9" fontId="9" fillId="0" borderId="22" xfId="2" applyFont="1" applyBorder="1" applyAlignment="1" applyProtection="1">
      <alignment horizontal="justify" vertical="top" wrapText="1"/>
    </xf>
    <xf numFmtId="9" fontId="9" fillId="0" borderId="22" xfId="2" applyFont="1" applyBorder="1" applyAlignment="1" applyProtection="1">
      <alignment horizontal="justify" vertical="top"/>
    </xf>
    <xf numFmtId="9" fontId="9" fillId="0" borderId="23" xfId="2" applyFont="1" applyBorder="1" applyAlignment="1" applyProtection="1">
      <alignment horizontal="justify" vertical="top" wrapText="1"/>
    </xf>
    <xf numFmtId="9" fontId="9" fillId="0" borderId="20" xfId="2" applyFont="1" applyBorder="1" applyAlignment="1" applyProtection="1">
      <alignment horizontal="justify" vertical="top" wrapText="1"/>
    </xf>
    <xf numFmtId="0" fontId="9" fillId="0" borderId="24" xfId="0" applyFont="1" applyBorder="1" applyAlignment="1">
      <alignment horizontal="justify" vertical="top" wrapText="1"/>
    </xf>
    <xf numFmtId="165" fontId="9" fillId="0" borderId="24" xfId="0" applyNumberFormat="1" applyFont="1" applyBorder="1" applyAlignment="1">
      <alignment horizontal="justify" vertical="top" wrapText="1"/>
    </xf>
    <xf numFmtId="9" fontId="9" fillId="0" borderId="24" xfId="0" applyNumberFormat="1" applyFont="1" applyBorder="1" applyAlignment="1">
      <alignment horizontal="justify" vertical="top" wrapText="1"/>
    </xf>
    <xf numFmtId="167" fontId="4" fillId="0" borderId="24" xfId="2" applyNumberFormat="1" applyFont="1" applyBorder="1" applyAlignment="1" applyProtection="1">
      <alignment horizontal="justify" vertical="top" wrapText="1"/>
    </xf>
    <xf numFmtId="167" fontId="4" fillId="0" borderId="24" xfId="2" applyNumberFormat="1" applyFont="1" applyBorder="1" applyAlignment="1" applyProtection="1">
      <alignment horizontal="justify" vertical="top"/>
    </xf>
    <xf numFmtId="9" fontId="4" fillId="0" borderId="24" xfId="2" applyFont="1" applyBorder="1" applyAlignment="1" applyProtection="1">
      <alignment horizontal="justify" vertical="top"/>
    </xf>
    <xf numFmtId="9" fontId="4" fillId="0" borderId="24" xfId="2" applyFont="1" applyBorder="1" applyAlignment="1" applyProtection="1">
      <alignment horizontal="justify" vertical="top" wrapText="1"/>
    </xf>
    <xf numFmtId="167" fontId="4" fillId="0" borderId="25" xfId="2" applyNumberFormat="1" applyFont="1" applyBorder="1" applyAlignment="1" applyProtection="1">
      <alignment horizontal="justify" vertical="top" wrapText="1"/>
    </xf>
    <xf numFmtId="0" fontId="4" fillId="0" borderId="27" xfId="0" applyFont="1" applyBorder="1" applyAlignment="1">
      <alignment horizontal="justify" vertical="top"/>
    </xf>
    <xf numFmtId="0" fontId="4" fillId="0" borderId="28" xfId="0" applyFont="1" applyBorder="1" applyAlignment="1">
      <alignment horizontal="justify" vertical="top"/>
    </xf>
    <xf numFmtId="0" fontId="9" fillId="0" borderId="26" xfId="0" applyFont="1" applyBorder="1" applyAlignment="1">
      <alignment horizontal="justify" vertical="top" wrapText="1"/>
    </xf>
    <xf numFmtId="165" fontId="9" fillId="0" borderId="26" xfId="0" applyNumberFormat="1" applyFont="1" applyBorder="1" applyAlignment="1">
      <alignment horizontal="justify" vertical="top" wrapText="1"/>
    </xf>
    <xf numFmtId="9" fontId="9" fillId="0" borderId="26" xfId="0" applyNumberFormat="1" applyFont="1" applyBorder="1" applyAlignment="1">
      <alignment horizontal="justify" vertical="top" wrapText="1"/>
    </xf>
    <xf numFmtId="167" fontId="4" fillId="0" borderId="26" xfId="2" applyNumberFormat="1" applyFont="1" applyBorder="1" applyAlignment="1" applyProtection="1">
      <alignment horizontal="justify" vertical="top" wrapText="1"/>
    </xf>
    <xf numFmtId="167" fontId="4" fillId="0" borderId="26" xfId="2" applyNumberFormat="1" applyFont="1" applyBorder="1" applyAlignment="1" applyProtection="1">
      <alignment horizontal="justify" vertical="top"/>
    </xf>
    <xf numFmtId="9" fontId="4" fillId="0" borderId="26" xfId="2" applyFont="1" applyBorder="1" applyAlignment="1" applyProtection="1">
      <alignment horizontal="justify" vertical="top"/>
    </xf>
    <xf numFmtId="9" fontId="4" fillId="0" borderId="26" xfId="2" applyFont="1" applyBorder="1" applyAlignment="1" applyProtection="1">
      <alignment horizontal="justify" vertical="top" wrapText="1"/>
    </xf>
    <xf numFmtId="0" fontId="4" fillId="0" borderId="29" xfId="0" applyFont="1" applyBorder="1" applyAlignment="1">
      <alignment horizontal="justify" vertical="top"/>
    </xf>
    <xf numFmtId="0" fontId="4" fillId="0" borderId="30" xfId="0" applyFont="1" applyBorder="1" applyAlignment="1">
      <alignment horizontal="justify" vertical="top"/>
    </xf>
    <xf numFmtId="0" fontId="10" fillId="0" borderId="16" xfId="0" applyFont="1" applyBorder="1" applyAlignment="1">
      <alignment vertical="top" wrapText="1"/>
    </xf>
    <xf numFmtId="0" fontId="9" fillId="0" borderId="16" xfId="0" applyFont="1" applyBorder="1" applyAlignment="1">
      <alignment horizontal="justify" vertical="top" wrapText="1"/>
    </xf>
    <xf numFmtId="165" fontId="9" fillId="0" borderId="16" xfId="0" applyNumberFormat="1" applyFont="1" applyBorder="1" applyAlignment="1">
      <alignment horizontal="justify" vertical="top" wrapText="1"/>
    </xf>
    <xf numFmtId="9" fontId="9" fillId="0" borderId="16" xfId="0" applyNumberFormat="1" applyFont="1" applyBorder="1" applyAlignment="1">
      <alignment horizontal="justify" vertical="top" wrapText="1"/>
    </xf>
    <xf numFmtId="167" fontId="4" fillId="0" borderId="16" xfId="2" applyNumberFormat="1" applyFont="1" applyBorder="1" applyAlignment="1" applyProtection="1">
      <alignment horizontal="justify" vertical="top" wrapText="1"/>
    </xf>
    <xf numFmtId="167" fontId="4" fillId="0" borderId="16" xfId="2" applyNumberFormat="1" applyFont="1" applyBorder="1" applyAlignment="1" applyProtection="1">
      <alignment horizontal="justify" vertical="top"/>
    </xf>
    <xf numFmtId="9" fontId="4" fillId="0" borderId="16" xfId="2" applyFont="1" applyBorder="1" applyAlignment="1" applyProtection="1">
      <alignment horizontal="justify" vertical="top"/>
    </xf>
    <xf numFmtId="9" fontId="4" fillId="0" borderId="16" xfId="2" applyFont="1" applyBorder="1" applyAlignment="1" applyProtection="1">
      <alignment horizontal="justify" vertical="top" wrapText="1"/>
    </xf>
    <xf numFmtId="0" fontId="10" fillId="0" borderId="20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165" fontId="9" fillId="0" borderId="20" xfId="0" applyNumberFormat="1" applyFont="1" applyBorder="1" applyAlignment="1">
      <alignment horizontal="justify" vertical="top" wrapText="1"/>
    </xf>
    <xf numFmtId="9" fontId="9" fillId="0" borderId="20" xfId="0" applyNumberFormat="1" applyFont="1" applyBorder="1" applyAlignment="1">
      <alignment horizontal="justify" vertical="top" wrapText="1"/>
    </xf>
    <xf numFmtId="167" fontId="4" fillId="0" borderId="20" xfId="2" applyNumberFormat="1" applyFont="1" applyBorder="1" applyAlignment="1" applyProtection="1">
      <alignment horizontal="justify" vertical="top" wrapText="1"/>
    </xf>
    <xf numFmtId="167" fontId="4" fillId="0" borderId="20" xfId="2" applyNumberFormat="1" applyFont="1" applyBorder="1" applyAlignment="1" applyProtection="1">
      <alignment horizontal="justify" vertical="top"/>
    </xf>
    <xf numFmtId="9" fontId="4" fillId="0" borderId="20" xfId="2" applyFont="1" applyBorder="1" applyAlignment="1" applyProtection="1">
      <alignment horizontal="justify" vertical="top"/>
    </xf>
    <xf numFmtId="9" fontId="4" fillId="0" borderId="20" xfId="2" applyFont="1" applyBorder="1" applyAlignment="1" applyProtection="1">
      <alignment horizontal="justify" vertical="top" wrapText="1"/>
    </xf>
    <xf numFmtId="0" fontId="10" fillId="0" borderId="29" xfId="0" applyFont="1" applyBorder="1" applyAlignment="1">
      <alignment horizontal="justify" vertical="top" wrapText="1"/>
    </xf>
    <xf numFmtId="0" fontId="9" fillId="0" borderId="29" xfId="0" applyFont="1" applyBorder="1" applyAlignment="1">
      <alignment horizontal="justify" vertical="top" wrapText="1"/>
    </xf>
    <xf numFmtId="165" fontId="9" fillId="0" borderId="29" xfId="0" applyNumberFormat="1" applyFont="1" applyBorder="1" applyAlignment="1">
      <alignment horizontal="justify" vertical="top" wrapText="1"/>
    </xf>
    <xf numFmtId="9" fontId="9" fillId="0" borderId="29" xfId="0" applyNumberFormat="1" applyFont="1" applyBorder="1" applyAlignment="1">
      <alignment horizontal="justify" vertical="top" wrapText="1"/>
    </xf>
    <xf numFmtId="167" fontId="4" fillId="0" borderId="29" xfId="2" applyNumberFormat="1" applyFont="1" applyBorder="1" applyAlignment="1" applyProtection="1">
      <alignment horizontal="justify" vertical="top" wrapText="1"/>
    </xf>
    <xf numFmtId="167" fontId="4" fillId="0" borderId="29" xfId="2" applyNumberFormat="1" applyFont="1" applyBorder="1" applyAlignment="1" applyProtection="1">
      <alignment horizontal="justify" vertical="top"/>
    </xf>
    <xf numFmtId="9" fontId="4" fillId="0" borderId="29" xfId="2" applyFont="1" applyBorder="1" applyAlignment="1" applyProtection="1">
      <alignment horizontal="justify" vertical="top"/>
    </xf>
    <xf numFmtId="9" fontId="4" fillId="0" borderId="29" xfId="2" applyFont="1" applyBorder="1" applyAlignment="1" applyProtection="1">
      <alignment horizontal="justify" vertical="top" wrapText="1"/>
    </xf>
    <xf numFmtId="0" fontId="10" fillId="0" borderId="16" xfId="0" applyFont="1" applyBorder="1" applyAlignment="1">
      <alignment horizontal="justify" vertical="top" wrapText="1"/>
    </xf>
    <xf numFmtId="0" fontId="9" fillId="0" borderId="31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9" fillId="0" borderId="32" xfId="0" applyFont="1" applyBorder="1" applyAlignment="1">
      <alignment horizontal="justify" vertical="top" wrapText="1"/>
    </xf>
    <xf numFmtId="0" fontId="4" fillId="0" borderId="29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10" fillId="0" borderId="14" xfId="0" applyFont="1" applyBorder="1" applyAlignment="1">
      <alignment horizontal="justify" vertical="top" wrapText="1"/>
    </xf>
    <xf numFmtId="0" fontId="9" fillId="0" borderId="14" xfId="0" applyFont="1" applyBorder="1" applyAlignment="1">
      <alignment horizontal="justify" vertical="top" wrapText="1"/>
    </xf>
    <xf numFmtId="165" fontId="9" fillId="0" borderId="14" xfId="0" applyNumberFormat="1" applyFont="1" applyBorder="1" applyAlignment="1">
      <alignment horizontal="justify" vertical="top" wrapText="1"/>
    </xf>
    <xf numFmtId="9" fontId="9" fillId="0" borderId="14" xfId="0" applyNumberFormat="1" applyFont="1" applyBorder="1" applyAlignment="1">
      <alignment horizontal="justify" vertical="top" wrapText="1"/>
    </xf>
    <xf numFmtId="167" fontId="4" fillId="0" borderId="14" xfId="2" applyNumberFormat="1" applyFont="1" applyBorder="1" applyAlignment="1" applyProtection="1">
      <alignment horizontal="justify" vertical="top" wrapText="1"/>
    </xf>
    <xf numFmtId="167" fontId="4" fillId="0" borderId="14" xfId="2" applyNumberFormat="1" applyFont="1" applyBorder="1" applyAlignment="1" applyProtection="1">
      <alignment horizontal="justify" vertical="top"/>
    </xf>
    <xf numFmtId="9" fontId="4" fillId="0" borderId="14" xfId="2" applyFont="1" applyBorder="1" applyAlignment="1" applyProtection="1">
      <alignment horizontal="justify" vertical="top"/>
    </xf>
    <xf numFmtId="9" fontId="4" fillId="0" borderId="14" xfId="2" applyFont="1" applyBorder="1" applyAlignment="1" applyProtection="1">
      <alignment horizontal="justify" vertical="top" wrapText="1"/>
    </xf>
    <xf numFmtId="0" fontId="4" fillId="0" borderId="14" xfId="0" applyFont="1" applyBorder="1" applyAlignment="1">
      <alignment horizontal="justify" vertical="top"/>
    </xf>
    <xf numFmtId="0" fontId="4" fillId="0" borderId="33" xfId="0" applyFont="1" applyBorder="1" applyAlignment="1">
      <alignment horizontal="justify" vertical="top"/>
    </xf>
    <xf numFmtId="0" fontId="9" fillId="0" borderId="34" xfId="0" applyFont="1" applyBorder="1" applyAlignment="1">
      <alignment horizontal="justify" vertical="top" wrapText="1"/>
    </xf>
    <xf numFmtId="0" fontId="4" fillId="0" borderId="35" xfId="0" applyFont="1" applyBorder="1" applyAlignment="1">
      <alignment horizontal="justify" vertical="top" wrapText="1"/>
    </xf>
    <xf numFmtId="0" fontId="10" fillId="0" borderId="35" xfId="0" applyFont="1" applyBorder="1" applyAlignment="1">
      <alignment horizontal="justify" vertical="top" wrapText="1"/>
    </xf>
    <xf numFmtId="0" fontId="9" fillId="0" borderId="35" xfId="0" applyFont="1" applyBorder="1" applyAlignment="1">
      <alignment horizontal="justify" vertical="top" wrapText="1"/>
    </xf>
    <xf numFmtId="165" fontId="9" fillId="0" borderId="35" xfId="0" applyNumberFormat="1" applyFont="1" applyBorder="1" applyAlignment="1">
      <alignment horizontal="justify" vertical="top" wrapText="1"/>
    </xf>
    <xf numFmtId="9" fontId="9" fillId="0" borderId="35" xfId="0" applyNumberFormat="1" applyFont="1" applyBorder="1" applyAlignment="1">
      <alignment horizontal="justify" vertical="top" wrapText="1"/>
    </xf>
    <xf numFmtId="167" fontId="4" fillId="0" borderId="35" xfId="2" applyNumberFormat="1" applyFont="1" applyBorder="1" applyAlignment="1" applyProtection="1">
      <alignment horizontal="justify" vertical="top" wrapText="1"/>
    </xf>
    <xf numFmtId="167" fontId="4" fillId="0" borderId="35" xfId="2" applyNumberFormat="1" applyFont="1" applyBorder="1" applyAlignment="1" applyProtection="1">
      <alignment horizontal="justify" vertical="top"/>
    </xf>
    <xf numFmtId="9" fontId="4" fillId="0" borderId="35" xfId="2" applyFont="1" applyBorder="1" applyAlignment="1" applyProtection="1">
      <alignment horizontal="justify" vertical="top"/>
    </xf>
    <xf numFmtId="9" fontId="4" fillId="0" borderId="35" xfId="2" applyFont="1" applyBorder="1" applyAlignment="1" applyProtection="1">
      <alignment horizontal="justify" vertical="top" wrapText="1"/>
    </xf>
    <xf numFmtId="9" fontId="4" fillId="0" borderId="36" xfId="2" applyFont="1" applyBorder="1" applyAlignment="1" applyProtection="1">
      <alignment horizontal="justify" vertical="top" wrapText="1"/>
    </xf>
    <xf numFmtId="0" fontId="4" fillId="0" borderId="37" xfId="0" applyFont="1" applyBorder="1" applyAlignment="1">
      <alignment horizontal="justify" vertical="top"/>
    </xf>
    <xf numFmtId="0" fontId="4" fillId="0" borderId="38" xfId="0" applyFont="1" applyBorder="1" applyAlignment="1">
      <alignment horizontal="justify" vertical="top"/>
    </xf>
    <xf numFmtId="0" fontId="4" fillId="0" borderId="39" xfId="0" applyFont="1" applyBorder="1" applyAlignment="1">
      <alignment horizontal="justify" vertical="top"/>
    </xf>
    <xf numFmtId="0" fontId="9" fillId="0" borderId="40" xfId="0" applyFont="1" applyBorder="1" applyAlignment="1">
      <alignment horizontal="justify" vertical="top" wrapText="1"/>
    </xf>
    <xf numFmtId="0" fontId="4" fillId="0" borderId="41" xfId="0" applyFont="1" applyBorder="1" applyAlignment="1">
      <alignment horizontal="justify" vertical="top" wrapText="1"/>
    </xf>
    <xf numFmtId="0" fontId="10" fillId="0" borderId="42" xfId="0" applyFont="1" applyBorder="1" applyAlignment="1">
      <alignment vertical="top" wrapText="1"/>
    </xf>
    <xf numFmtId="0" fontId="9" fillId="0" borderId="41" xfId="0" applyFont="1" applyBorder="1" applyAlignment="1">
      <alignment horizontal="justify" vertical="top" wrapText="1"/>
    </xf>
    <xf numFmtId="165" fontId="9" fillId="0" borderId="41" xfId="0" applyNumberFormat="1" applyFont="1" applyBorder="1" applyAlignment="1">
      <alignment horizontal="justify" vertical="top" wrapText="1"/>
    </xf>
    <xf numFmtId="9" fontId="9" fillId="0" borderId="41" xfId="0" applyNumberFormat="1" applyFont="1" applyBorder="1" applyAlignment="1">
      <alignment horizontal="justify" vertical="top" wrapText="1"/>
    </xf>
    <xf numFmtId="167" fontId="4" fillId="0" borderId="41" xfId="2" applyNumberFormat="1" applyFont="1" applyBorder="1" applyAlignment="1" applyProtection="1">
      <alignment horizontal="justify" vertical="top" wrapText="1"/>
    </xf>
    <xf numFmtId="167" fontId="4" fillId="0" borderId="41" xfId="2" applyNumberFormat="1" applyFont="1" applyBorder="1" applyAlignment="1" applyProtection="1">
      <alignment horizontal="justify" vertical="top"/>
    </xf>
    <xf numFmtId="9" fontId="4" fillId="0" borderId="41" xfId="2" applyFont="1" applyBorder="1" applyAlignment="1" applyProtection="1">
      <alignment horizontal="justify" vertical="top"/>
    </xf>
    <xf numFmtId="9" fontId="4" fillId="0" borderId="41" xfId="2" applyFont="1" applyBorder="1" applyAlignment="1" applyProtection="1">
      <alignment horizontal="justify" vertical="top" wrapText="1"/>
    </xf>
    <xf numFmtId="9" fontId="4" fillId="0" borderId="43" xfId="2" applyFont="1" applyBorder="1" applyAlignment="1" applyProtection="1">
      <alignment horizontal="justify" vertical="top" wrapText="1"/>
    </xf>
    <xf numFmtId="0" fontId="4" fillId="0" borderId="44" xfId="0" applyFont="1" applyBorder="1" applyAlignment="1">
      <alignment horizontal="justify" vertical="top"/>
    </xf>
    <xf numFmtId="0" fontId="4" fillId="0" borderId="45" xfId="0" applyFont="1" applyBorder="1" applyAlignment="1">
      <alignment horizontal="justify" vertical="top"/>
    </xf>
    <xf numFmtId="0" fontId="9" fillId="0" borderId="46" xfId="0" applyFont="1" applyBorder="1" applyAlignment="1">
      <alignment horizontal="justify" vertical="top" wrapText="1"/>
    </xf>
    <xf numFmtId="0" fontId="4" fillId="0" borderId="47" xfId="0" applyFont="1" applyBorder="1" applyAlignment="1">
      <alignment horizontal="justify" vertical="top" wrapText="1"/>
    </xf>
    <xf numFmtId="0" fontId="10" fillId="0" borderId="35" xfId="0" applyFont="1" applyBorder="1" applyAlignment="1">
      <alignment vertical="top" wrapText="1"/>
    </xf>
    <xf numFmtId="0" fontId="9" fillId="0" borderId="47" xfId="0" applyFont="1" applyBorder="1" applyAlignment="1">
      <alignment horizontal="justify" vertical="top" wrapText="1"/>
    </xf>
    <xf numFmtId="165" fontId="9" fillId="0" borderId="47" xfId="0" applyNumberFormat="1" applyFont="1" applyBorder="1" applyAlignment="1">
      <alignment horizontal="justify" vertical="top" wrapText="1"/>
    </xf>
    <xf numFmtId="9" fontId="9" fillId="0" borderId="47" xfId="0" applyNumberFormat="1" applyFont="1" applyBorder="1" applyAlignment="1">
      <alignment horizontal="justify" vertical="top" wrapText="1"/>
    </xf>
    <xf numFmtId="167" fontId="4" fillId="0" borderId="47" xfId="2" applyNumberFormat="1" applyFont="1" applyBorder="1" applyAlignment="1" applyProtection="1">
      <alignment horizontal="justify" vertical="top" wrapText="1"/>
    </xf>
    <xf numFmtId="167" fontId="4" fillId="0" borderId="47" xfId="2" applyNumberFormat="1" applyFont="1" applyBorder="1" applyAlignment="1" applyProtection="1">
      <alignment horizontal="justify" vertical="top"/>
    </xf>
    <xf numFmtId="9" fontId="4" fillId="0" borderId="47" xfId="2" applyFont="1" applyBorder="1" applyAlignment="1" applyProtection="1">
      <alignment horizontal="justify" vertical="top"/>
    </xf>
    <xf numFmtId="9" fontId="4" fillId="0" borderId="47" xfId="2" applyFont="1" applyBorder="1" applyAlignment="1" applyProtection="1">
      <alignment horizontal="justify" vertical="top" wrapText="1"/>
    </xf>
    <xf numFmtId="9" fontId="4" fillId="0" borderId="48" xfId="2" applyFont="1" applyBorder="1" applyAlignment="1" applyProtection="1">
      <alignment horizontal="justify" vertical="top" wrapText="1"/>
    </xf>
    <xf numFmtId="0" fontId="10" fillId="0" borderId="41" xfId="0" applyFont="1" applyBorder="1" applyAlignment="1">
      <alignment horizontal="justify" vertical="top" wrapText="1"/>
    </xf>
    <xf numFmtId="0" fontId="10" fillId="0" borderId="47" xfId="0" applyFont="1" applyBorder="1" applyAlignment="1">
      <alignment horizontal="justify" vertical="top" wrapText="1"/>
    </xf>
    <xf numFmtId="0" fontId="9" fillId="0" borderId="49" xfId="0" applyFont="1" applyBorder="1" applyAlignment="1">
      <alignment horizontal="justify" vertical="top" wrapText="1"/>
    </xf>
    <xf numFmtId="0" fontId="4" fillId="0" borderId="50" xfId="0" applyFont="1" applyBorder="1" applyAlignment="1">
      <alignment horizontal="justify" vertical="top" wrapText="1"/>
    </xf>
    <xf numFmtId="0" fontId="10" fillId="0" borderId="50" xfId="0" applyFont="1" applyBorder="1" applyAlignment="1">
      <alignment horizontal="justify" vertical="top" wrapText="1"/>
    </xf>
    <xf numFmtId="0" fontId="9" fillId="0" borderId="50" xfId="0" applyFont="1" applyBorder="1" applyAlignment="1">
      <alignment horizontal="justify" vertical="top" wrapText="1"/>
    </xf>
    <xf numFmtId="165" fontId="9" fillId="0" borderId="50" xfId="0" applyNumberFormat="1" applyFont="1" applyBorder="1" applyAlignment="1">
      <alignment horizontal="justify" vertical="top" wrapText="1"/>
    </xf>
    <xf numFmtId="9" fontId="9" fillId="0" borderId="50" xfId="0" applyNumberFormat="1" applyFont="1" applyBorder="1" applyAlignment="1">
      <alignment horizontal="justify" vertical="top" wrapText="1"/>
    </xf>
    <xf numFmtId="167" fontId="4" fillId="0" borderId="50" xfId="2" applyNumberFormat="1" applyFont="1" applyBorder="1" applyAlignment="1" applyProtection="1">
      <alignment horizontal="justify" vertical="top" wrapText="1"/>
    </xf>
    <xf numFmtId="167" fontId="4" fillId="0" borderId="50" xfId="2" applyNumberFormat="1" applyFont="1" applyBorder="1" applyAlignment="1" applyProtection="1">
      <alignment horizontal="justify" vertical="top"/>
    </xf>
    <xf numFmtId="9" fontId="4" fillId="0" borderId="50" xfId="2" applyFont="1" applyBorder="1" applyAlignment="1" applyProtection="1">
      <alignment horizontal="justify" vertical="top"/>
    </xf>
    <xf numFmtId="9" fontId="4" fillId="0" borderId="50" xfId="2" applyFont="1" applyBorder="1" applyAlignment="1" applyProtection="1">
      <alignment horizontal="justify" vertical="top" wrapText="1"/>
    </xf>
    <xf numFmtId="9" fontId="4" fillId="0" borderId="51" xfId="2" applyFont="1" applyBorder="1" applyAlignment="1" applyProtection="1">
      <alignment horizontal="justify" vertical="top" wrapText="1"/>
    </xf>
    <xf numFmtId="0" fontId="4" fillId="0" borderId="52" xfId="0" applyFont="1" applyBorder="1" applyAlignment="1">
      <alignment horizontal="justify" vertical="top"/>
    </xf>
    <xf numFmtId="0" fontId="4" fillId="0" borderId="53" xfId="0" applyFont="1" applyBorder="1" applyAlignment="1">
      <alignment horizontal="justify" vertical="top"/>
    </xf>
    <xf numFmtId="0" fontId="14" fillId="0" borderId="0" xfId="0" applyFont="1"/>
    <xf numFmtId="0" fontId="15" fillId="0" borderId="0" xfId="0" applyFont="1"/>
    <xf numFmtId="0" fontId="3" fillId="4" borderId="5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textRotation="90"/>
    </xf>
    <xf numFmtId="0" fontId="19" fillId="5" borderId="55" xfId="0" applyFont="1" applyFill="1" applyBorder="1" applyAlignment="1">
      <alignment horizontal="center" vertical="center" wrapText="1"/>
    </xf>
    <xf numFmtId="0" fontId="0" fillId="11" borderId="0" xfId="0" applyFill="1"/>
    <xf numFmtId="164" fontId="22" fillId="10" borderId="3" xfId="0" applyNumberFormat="1" applyFont="1" applyFill="1" applyBorder="1" applyAlignment="1">
      <alignment horizontal="center" vertical="center" wrapText="1"/>
    </xf>
    <xf numFmtId="165" fontId="21" fillId="0" borderId="66" xfId="0" applyNumberFormat="1" applyFont="1" applyBorder="1" applyAlignment="1">
      <alignment horizontal="center" vertical="center"/>
    </xf>
    <xf numFmtId="165" fontId="21" fillId="0" borderId="67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/>
    </xf>
    <xf numFmtId="165" fontId="21" fillId="0" borderId="60" xfId="0" applyNumberFormat="1" applyFont="1" applyBorder="1" applyAlignment="1">
      <alignment horizontal="center" vertical="center"/>
    </xf>
    <xf numFmtId="165" fontId="21" fillId="0" borderId="72" xfId="0" applyNumberFormat="1" applyFont="1" applyBorder="1" applyAlignment="1">
      <alignment horizontal="center" vertical="center"/>
    </xf>
    <xf numFmtId="165" fontId="21" fillId="0" borderId="73" xfId="0" applyNumberFormat="1" applyFont="1" applyBorder="1" applyAlignment="1">
      <alignment horizontal="center" vertical="center"/>
    </xf>
    <xf numFmtId="165" fontId="21" fillId="0" borderId="54" xfId="0" applyNumberFormat="1" applyFont="1" applyBorder="1" applyAlignment="1">
      <alignment horizontal="center" vertical="center"/>
    </xf>
    <xf numFmtId="165" fontId="21" fillId="0" borderId="62" xfId="0" applyNumberFormat="1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164" fontId="16" fillId="5" borderId="2" xfId="0" applyNumberFormat="1" applyFont="1" applyFill="1" applyBorder="1" applyAlignment="1">
      <alignment horizontal="center" vertical="center" wrapText="1"/>
    </xf>
    <xf numFmtId="164" fontId="16" fillId="5" borderId="55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 wrapText="1"/>
    </xf>
    <xf numFmtId="0" fontId="19" fillId="5" borderId="57" xfId="0" applyFont="1" applyFill="1" applyBorder="1" applyAlignment="1">
      <alignment horizontal="center" vertical="center" wrapText="1"/>
    </xf>
    <xf numFmtId="0" fontId="19" fillId="5" borderId="5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166" fontId="4" fillId="0" borderId="14" xfId="1" applyFont="1" applyBorder="1" applyAlignment="1" applyProtection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20" fillId="10" borderId="3" xfId="0" applyFont="1" applyFill="1" applyBorder="1" applyAlignment="1">
      <alignment horizontal="left" vertical="center" wrapText="1"/>
    </xf>
    <xf numFmtId="0" fontId="23" fillId="0" borderId="65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71" xfId="0" applyFont="1" applyBorder="1" applyAlignment="1">
      <alignment horizontal="left" vertical="center" wrapText="1"/>
    </xf>
    <xf numFmtId="0" fontId="21" fillId="0" borderId="61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center" vertical="center" textRotation="90" wrapText="1"/>
    </xf>
    <xf numFmtId="0" fontId="17" fillId="0" borderId="64" xfId="0" applyFont="1" applyBorder="1" applyAlignment="1">
      <alignment horizontal="center" vertical="center" textRotation="90" wrapText="1"/>
    </xf>
    <xf numFmtId="0" fontId="17" fillId="0" borderId="57" xfId="0" applyFont="1" applyBorder="1" applyAlignment="1">
      <alignment horizontal="center" vertical="center" textRotation="90" wrapText="1"/>
    </xf>
    <xf numFmtId="0" fontId="17" fillId="0" borderId="58" xfId="0" applyFont="1" applyBorder="1" applyAlignment="1">
      <alignment horizontal="center" vertical="center" textRotation="90" wrapText="1"/>
    </xf>
    <xf numFmtId="0" fontId="24" fillId="9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BB3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11</xdr:row>
      <xdr:rowOff>0</xdr:rowOff>
    </xdr:from>
    <xdr:to>
      <xdr:col>19</xdr:col>
      <xdr:colOff>1447382</xdr:colOff>
      <xdr:row>17</xdr:row>
      <xdr:rowOff>143367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43F9DA-EAE0-4721-875D-D5C293AF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3800" y="9305925"/>
          <a:ext cx="3981033" cy="1286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180975</xdr:colOff>
      <xdr:row>34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D2C40BDB-3F33-45EA-B82F-4B751450E58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180975</xdr:colOff>
      <xdr:row>34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961FF23-3721-4E42-93DC-98821A921E6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X18"/>
  <sheetViews>
    <sheetView windowProtection="1" tabSelected="1" view="pageBreakPreview" zoomScale="84" zoomScaleNormal="100" zoomScaleSheetLayoutView="84" workbookViewId="0">
      <selection activeCell="U3" sqref="U3"/>
    </sheetView>
  </sheetViews>
  <sheetFormatPr baseColWidth="10" defaultColWidth="9.140625" defaultRowHeight="15" x14ac:dyDescent="0.25"/>
  <cols>
    <col min="1" max="1" width="66.5703125" customWidth="1"/>
    <col min="2" max="2" width="6.28515625"/>
    <col min="3" max="3" width="4.28515625"/>
    <col min="4" max="4" width="6.7109375" customWidth="1"/>
    <col min="5" max="5" width="10.5703125" customWidth="1"/>
    <col min="6" max="6" width="6.28515625"/>
    <col min="7" max="7" width="6.7109375"/>
    <col min="8" max="10" width="3.5703125"/>
    <col min="11" max="11" width="6.28515625"/>
    <col min="12" max="12" width="6.5703125" customWidth="1"/>
    <col min="13" max="13" width="3.5703125"/>
    <col min="14" max="14" width="10.42578125" customWidth="1"/>
    <col min="15" max="15" width="12" customWidth="1"/>
    <col min="17" max="17" width="11.7109375" customWidth="1"/>
    <col min="18" max="18" width="10.28515625" customWidth="1"/>
    <col min="19" max="19" width="26.7109375" customWidth="1"/>
    <col min="20" max="20" width="22.28515625" customWidth="1"/>
    <col min="21" max="1026" width="10.5703125"/>
  </cols>
  <sheetData>
    <row r="1" spans="1:24" ht="45.75" customHeight="1" x14ac:dyDescent="0.25">
      <c r="A1" s="177" t="s">
        <v>362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210" t="s">
        <v>331</v>
      </c>
    </row>
    <row r="2" spans="1:24" ht="60" x14ac:dyDescent="0.25">
      <c r="A2" s="154" t="s">
        <v>0</v>
      </c>
      <c r="B2" s="179" t="s">
        <v>1</v>
      </c>
      <c r="C2" s="179"/>
      <c r="D2" s="179" t="s">
        <v>2</v>
      </c>
      <c r="E2" s="179"/>
      <c r="F2" s="179" t="s">
        <v>3</v>
      </c>
      <c r="G2" s="179"/>
      <c r="H2" s="179"/>
      <c r="I2" s="179"/>
      <c r="J2" s="179"/>
      <c r="K2" s="179"/>
      <c r="L2" s="179"/>
      <c r="M2" s="179"/>
      <c r="N2" s="156" t="s">
        <v>4</v>
      </c>
      <c r="O2" s="179" t="s">
        <v>5</v>
      </c>
      <c r="P2" s="179"/>
      <c r="Q2" s="156" t="s">
        <v>6</v>
      </c>
      <c r="R2" s="156" t="s">
        <v>7</v>
      </c>
      <c r="S2" s="175" t="s">
        <v>8</v>
      </c>
      <c r="T2" s="175" t="s">
        <v>9</v>
      </c>
    </row>
    <row r="3" spans="1:24" ht="147.75" customHeight="1" x14ac:dyDescent="0.25">
      <c r="A3" s="155" t="s">
        <v>10</v>
      </c>
      <c r="B3" s="157" t="s">
        <v>11</v>
      </c>
      <c r="C3" s="158" t="s">
        <v>12</v>
      </c>
      <c r="D3" s="157" t="s">
        <v>13</v>
      </c>
      <c r="E3" s="157" t="s">
        <v>14</v>
      </c>
      <c r="F3" s="157" t="s">
        <v>15</v>
      </c>
      <c r="G3" s="157" t="s">
        <v>16</v>
      </c>
      <c r="H3" s="157" t="s">
        <v>17</v>
      </c>
      <c r="I3" s="157" t="s">
        <v>18</v>
      </c>
      <c r="J3" s="157" t="s">
        <v>19</v>
      </c>
      <c r="K3" s="157" t="s">
        <v>20</v>
      </c>
      <c r="L3" s="157" t="s">
        <v>21</v>
      </c>
      <c r="M3" s="157" t="s">
        <v>355</v>
      </c>
      <c r="N3" s="157" t="s">
        <v>356</v>
      </c>
      <c r="O3" s="157" t="s">
        <v>357</v>
      </c>
      <c r="P3" s="157" t="s">
        <v>358</v>
      </c>
      <c r="Q3" s="157" t="s">
        <v>359</v>
      </c>
      <c r="R3" s="157" t="s">
        <v>360</v>
      </c>
      <c r="S3" s="175"/>
      <c r="T3" s="175"/>
    </row>
    <row r="4" spans="1:24" ht="168.75" customHeight="1" x14ac:dyDescent="0.25">
      <c r="A4" s="153" t="s">
        <v>335</v>
      </c>
      <c r="B4" s="206" t="s">
        <v>336</v>
      </c>
      <c r="C4" s="207"/>
      <c r="D4" s="208" t="s">
        <v>2</v>
      </c>
      <c r="E4" s="208" t="s">
        <v>337</v>
      </c>
      <c r="F4" s="208" t="s">
        <v>334</v>
      </c>
      <c r="G4" s="208" t="s">
        <v>338</v>
      </c>
      <c r="H4" s="207" t="s">
        <v>339</v>
      </c>
      <c r="I4" s="207"/>
      <c r="J4" s="208" t="s">
        <v>340</v>
      </c>
      <c r="K4" s="208" t="s">
        <v>341</v>
      </c>
      <c r="L4" s="208" t="s">
        <v>340</v>
      </c>
      <c r="M4" s="208" t="s">
        <v>342</v>
      </c>
      <c r="N4" s="208" t="s">
        <v>334</v>
      </c>
      <c r="O4" s="208" t="s">
        <v>363</v>
      </c>
      <c r="P4" s="208" t="s">
        <v>334</v>
      </c>
      <c r="Q4" s="208" t="s">
        <v>343</v>
      </c>
      <c r="R4" s="209" t="s">
        <v>334</v>
      </c>
      <c r="S4" s="176"/>
      <c r="T4" s="176"/>
    </row>
    <row r="5" spans="1:24" ht="18.75" customHeight="1" x14ac:dyDescent="0.25">
      <c r="A5" s="159" t="s">
        <v>22</v>
      </c>
      <c r="B5" s="180" t="s">
        <v>332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2"/>
      <c r="S5" s="176"/>
      <c r="T5" s="176"/>
    </row>
    <row r="6" spans="1:24" s="160" customFormat="1" ht="54" customHeight="1" x14ac:dyDescent="0.25">
      <c r="A6" s="201" t="s">
        <v>353</v>
      </c>
      <c r="B6" s="170" t="s">
        <v>333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2"/>
      <c r="S6" s="161">
        <v>43862</v>
      </c>
      <c r="T6" s="161">
        <v>43951</v>
      </c>
    </row>
    <row r="7" spans="1:24" ht="51" customHeight="1" x14ac:dyDescent="0.25">
      <c r="A7" s="202" t="s">
        <v>361</v>
      </c>
      <c r="B7" s="170" t="s">
        <v>344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2"/>
      <c r="S7" s="162">
        <v>43966</v>
      </c>
      <c r="T7" s="163">
        <v>44036</v>
      </c>
      <c r="W7" s="1"/>
      <c r="X7" s="1"/>
    </row>
    <row r="8" spans="1:24" ht="74.25" customHeight="1" x14ac:dyDescent="0.25">
      <c r="A8" s="203" t="s">
        <v>345</v>
      </c>
      <c r="B8" s="173" t="s">
        <v>347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64">
        <v>43952</v>
      </c>
      <c r="T8" s="165">
        <v>44074</v>
      </c>
      <c r="W8" s="1"/>
      <c r="X8" s="1"/>
    </row>
    <row r="9" spans="1:24" ht="67.5" customHeight="1" x14ac:dyDescent="0.25">
      <c r="A9" s="204" t="s">
        <v>346</v>
      </c>
      <c r="B9" s="170" t="s">
        <v>350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2"/>
      <c r="S9" s="166">
        <v>43983</v>
      </c>
      <c r="T9" s="167">
        <v>44196</v>
      </c>
      <c r="W9" s="1"/>
      <c r="X9" s="1"/>
    </row>
    <row r="10" spans="1:24" ht="63.75" customHeight="1" thickBot="1" x14ac:dyDescent="0.3">
      <c r="A10" s="205" t="s">
        <v>352</v>
      </c>
      <c r="B10" s="174" t="s">
        <v>351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68">
        <v>44073</v>
      </c>
      <c r="T10" s="169">
        <v>44196</v>
      </c>
    </row>
    <row r="12" spans="1:24" x14ac:dyDescent="0.25">
      <c r="A12" t="s">
        <v>354</v>
      </c>
    </row>
    <row r="15" spans="1:24" x14ac:dyDescent="0.25">
      <c r="A15" s="152" t="s">
        <v>348</v>
      </c>
    </row>
    <row r="16" spans="1:24" x14ac:dyDescent="0.25">
      <c r="A16" s="152" t="s">
        <v>349</v>
      </c>
    </row>
    <row r="17" spans="1:1" x14ac:dyDescent="0.25">
      <c r="A17" s="152" t="s">
        <v>330</v>
      </c>
    </row>
    <row r="18" spans="1:1" x14ac:dyDescent="0.25">
      <c r="A18" s="151"/>
    </row>
  </sheetData>
  <mergeCells count="15">
    <mergeCell ref="B7:R7"/>
    <mergeCell ref="B8:R8"/>
    <mergeCell ref="B10:R10"/>
    <mergeCell ref="B4:C4"/>
    <mergeCell ref="H4:I4"/>
    <mergeCell ref="B6:R6"/>
    <mergeCell ref="B9:R9"/>
    <mergeCell ref="T2:T5"/>
    <mergeCell ref="A1:S1"/>
    <mergeCell ref="B2:C2"/>
    <mergeCell ref="D2:E2"/>
    <mergeCell ref="F2:M2"/>
    <mergeCell ref="O2:P2"/>
    <mergeCell ref="S2:S5"/>
    <mergeCell ref="B5:R5"/>
  </mergeCells>
  <pageMargins left="0.7" right="0.7" top="0.75" bottom="0.75" header="0.51180555555555496" footer="0.51180555555555496"/>
  <pageSetup paperSize="9" scale="36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K59"/>
  <sheetViews>
    <sheetView windowProtection="1" view="pageBreakPreview" topLeftCell="B1" zoomScaleNormal="98" workbookViewId="0">
      <pane ySplit="5" topLeftCell="A6" activePane="bottomLeft" state="frozen"/>
      <selection activeCell="B1" sqref="B1"/>
      <selection pane="bottomLeft" activeCell="K13" activeCellId="1" sqref="A14:XFD14 K13"/>
    </sheetView>
  </sheetViews>
  <sheetFormatPr baseColWidth="10" defaultColWidth="9.140625" defaultRowHeight="15" x14ac:dyDescent="0.25"/>
  <cols>
    <col min="1" max="5" width="16.140625" style="2"/>
    <col min="6" max="6" width="43.28515625" style="2"/>
    <col min="7" max="8" width="16.140625" style="2"/>
    <col min="9" max="9" width="23.140625" style="2"/>
    <col min="10" max="10" width="33.85546875" style="2"/>
    <col min="11" max="11" width="19.5703125" style="2"/>
    <col min="12" max="12" width="26.28515625" style="2"/>
    <col min="13" max="13" width="19" style="2"/>
    <col min="14" max="14" width="19.140625" style="2"/>
    <col min="15" max="15" width="12.85546875" style="2"/>
    <col min="16" max="16" width="11.140625" style="2"/>
    <col min="17" max="18" width="14.5703125" style="2"/>
    <col min="19" max="20" width="7.85546875" style="2"/>
    <col min="21" max="21" width="7.5703125" style="2"/>
    <col min="22" max="22" width="7.7109375" style="2"/>
    <col min="23" max="24" width="7.5703125" style="2"/>
    <col min="25" max="25" width="9.140625" style="2"/>
    <col min="26" max="26" width="7.85546875" style="2"/>
    <col min="27" max="27" width="8.5703125" style="2"/>
    <col min="28" max="30" width="7.85546875" style="2"/>
    <col min="31" max="31" width="9" style="2"/>
    <col min="32" max="32" width="33.28515625" style="2"/>
    <col min="33" max="33" width="16.85546875" style="2"/>
    <col min="34" max="34" width="11.140625" style="2"/>
    <col min="35" max="1025" width="11.140625" style="3"/>
  </cols>
  <sheetData>
    <row r="1" spans="1:64" s="6" customFormat="1" ht="20.100000000000001" customHeight="1" x14ac:dyDescent="0.25">
      <c r="A1" s="183" t="s">
        <v>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4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6" customFormat="1" ht="20.100000000000001" customHeight="1" x14ac:dyDescent="0.25">
      <c r="A2" s="183" t="s">
        <v>24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4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20.100000000000001" customHeight="1" x14ac:dyDescent="0.25">
      <c r="A3" s="184" t="s">
        <v>25</v>
      </c>
      <c r="B3" s="184"/>
      <c r="C3" s="184"/>
      <c r="D3" s="184"/>
      <c r="E3" s="184"/>
      <c r="F3" s="185" t="s">
        <v>26</v>
      </c>
      <c r="G3" s="185"/>
      <c r="H3" s="185"/>
      <c r="I3" s="186" t="s">
        <v>27</v>
      </c>
      <c r="J3" s="186"/>
      <c r="K3" s="186"/>
      <c r="L3" s="186"/>
      <c r="M3" s="186"/>
      <c r="N3" s="186"/>
      <c r="O3" s="186"/>
      <c r="P3" s="186"/>
      <c r="Q3" s="186"/>
      <c r="R3" s="186"/>
      <c r="S3" s="187" t="s">
        <v>28</v>
      </c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8" t="s">
        <v>29</v>
      </c>
      <c r="AG3" s="189" t="s">
        <v>30</v>
      </c>
      <c r="AH3" s="190" t="s">
        <v>31</v>
      </c>
    </row>
    <row r="4" spans="1:64" ht="20.100000000000001" customHeight="1" x14ac:dyDescent="0.25">
      <c r="A4" s="184"/>
      <c r="B4" s="184"/>
      <c r="C4" s="184"/>
      <c r="D4" s="184"/>
      <c r="E4" s="184"/>
      <c r="F4" s="185"/>
      <c r="G4" s="185"/>
      <c r="H4" s="185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8"/>
      <c r="AG4" s="189"/>
      <c r="AH4" s="190"/>
    </row>
    <row r="5" spans="1:64" s="10" customFormat="1" ht="20.100000000000001" customHeight="1" x14ac:dyDescent="0.25">
      <c r="A5" s="7" t="s">
        <v>32</v>
      </c>
      <c r="B5" s="8" t="s">
        <v>33</v>
      </c>
      <c r="C5" s="8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40</v>
      </c>
      <c r="J5" s="8" t="s">
        <v>41</v>
      </c>
      <c r="K5" s="8" t="s">
        <v>42</v>
      </c>
      <c r="L5" s="8" t="s">
        <v>43</v>
      </c>
      <c r="M5" s="8" t="s">
        <v>8</v>
      </c>
      <c r="N5" s="8" t="s">
        <v>9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8" t="s">
        <v>50</v>
      </c>
      <c r="V5" s="8" t="s">
        <v>51</v>
      </c>
      <c r="W5" s="8" t="s">
        <v>52</v>
      </c>
      <c r="X5" s="8" t="s">
        <v>53</v>
      </c>
      <c r="Y5" s="8" t="s">
        <v>54</v>
      </c>
      <c r="Z5" s="8" t="s">
        <v>55</v>
      </c>
      <c r="AA5" s="8" t="s">
        <v>56</v>
      </c>
      <c r="AB5" s="8" t="s">
        <v>57</v>
      </c>
      <c r="AC5" s="8" t="s">
        <v>58</v>
      </c>
      <c r="AD5" s="8" t="s">
        <v>59</v>
      </c>
      <c r="AE5" s="9" t="s">
        <v>60</v>
      </c>
      <c r="AF5" s="188"/>
      <c r="AG5" s="189"/>
      <c r="AH5" s="190"/>
    </row>
    <row r="6" spans="1:64" s="20" customFormat="1" ht="50.25" customHeight="1" x14ac:dyDescent="0.25">
      <c r="A6" s="191" t="s">
        <v>61</v>
      </c>
      <c r="B6" s="192" t="s">
        <v>62</v>
      </c>
      <c r="C6" s="192" t="s">
        <v>63</v>
      </c>
      <c r="D6" s="192" t="s">
        <v>64</v>
      </c>
      <c r="E6" s="192" t="s">
        <v>65</v>
      </c>
      <c r="F6" s="192" t="s">
        <v>66</v>
      </c>
      <c r="G6" s="192" t="s">
        <v>67</v>
      </c>
      <c r="H6" s="193" t="s">
        <v>68</v>
      </c>
      <c r="I6" s="194" t="s">
        <v>69</v>
      </c>
      <c r="J6" s="11" t="s">
        <v>70</v>
      </c>
      <c r="K6" s="11" t="s">
        <v>71</v>
      </c>
      <c r="L6" s="195" t="s">
        <v>72</v>
      </c>
      <c r="M6" s="12">
        <v>43160</v>
      </c>
      <c r="N6" s="12">
        <v>43465</v>
      </c>
      <c r="O6" s="11" t="s">
        <v>73</v>
      </c>
      <c r="P6" s="11" t="s">
        <v>74</v>
      </c>
      <c r="Q6" s="13" t="s">
        <v>75</v>
      </c>
      <c r="R6" s="13"/>
      <c r="S6" s="14"/>
      <c r="T6" s="15"/>
      <c r="U6" s="16">
        <v>0.13</v>
      </c>
      <c r="V6" s="16">
        <v>0.13</v>
      </c>
      <c r="W6" s="16">
        <v>0.13</v>
      </c>
      <c r="X6" s="17">
        <v>0.13</v>
      </c>
      <c r="Y6" s="17">
        <v>0.13</v>
      </c>
      <c r="Z6" s="15">
        <v>0.13</v>
      </c>
      <c r="AA6" s="14">
        <v>0.13</v>
      </c>
      <c r="AB6" s="14">
        <v>0.02</v>
      </c>
      <c r="AC6" s="14">
        <v>0.02</v>
      </c>
      <c r="AD6" s="14">
        <v>0.05</v>
      </c>
      <c r="AE6" s="17">
        <v>1</v>
      </c>
      <c r="AF6" s="18" t="s">
        <v>76</v>
      </c>
      <c r="AG6" s="18"/>
      <c r="AH6" s="19"/>
    </row>
    <row r="7" spans="1:64" ht="67.5" customHeight="1" x14ac:dyDescent="0.25">
      <c r="A7" s="191"/>
      <c r="B7" s="192"/>
      <c r="C7" s="192"/>
      <c r="D7" s="192"/>
      <c r="E7" s="192"/>
      <c r="F7" s="192"/>
      <c r="G7" s="192"/>
      <c r="H7" s="193"/>
      <c r="I7" s="194"/>
      <c r="J7" s="21" t="s">
        <v>77</v>
      </c>
      <c r="K7" s="21" t="s">
        <v>71</v>
      </c>
      <c r="L7" s="195"/>
      <c r="M7" s="22">
        <v>43222</v>
      </c>
      <c r="N7" s="22">
        <v>43465</v>
      </c>
      <c r="O7" s="21" t="s">
        <v>78</v>
      </c>
      <c r="P7" s="21" t="s">
        <v>79</v>
      </c>
      <c r="Q7" s="23" t="s">
        <v>80</v>
      </c>
      <c r="R7" s="23"/>
      <c r="S7" s="24"/>
      <c r="T7" s="25"/>
      <c r="U7" s="26">
        <v>0.13</v>
      </c>
      <c r="V7" s="26">
        <v>0.13</v>
      </c>
      <c r="W7" s="26">
        <v>0.13</v>
      </c>
      <c r="X7" s="27">
        <v>0.13</v>
      </c>
      <c r="Y7" s="26">
        <v>0.13</v>
      </c>
      <c r="Z7" s="25">
        <v>0.13</v>
      </c>
      <c r="AA7" s="24">
        <v>0.13</v>
      </c>
      <c r="AB7" s="24">
        <v>0.02</v>
      </c>
      <c r="AC7" s="28">
        <v>0.02</v>
      </c>
      <c r="AD7" s="24">
        <v>0.05</v>
      </c>
      <c r="AE7" s="27">
        <v>1</v>
      </c>
      <c r="AF7" s="29" t="s">
        <v>76</v>
      </c>
      <c r="AG7" s="29"/>
      <c r="AH7" s="30"/>
    </row>
    <row r="8" spans="1:64" s="20" customFormat="1" ht="20.100000000000001" customHeight="1" x14ac:dyDescent="0.25">
      <c r="A8" s="191"/>
      <c r="B8" s="192"/>
      <c r="C8" s="192"/>
      <c r="D8" s="192"/>
      <c r="E8" s="192"/>
      <c r="F8" s="192"/>
      <c r="G8" s="192"/>
      <c r="H8" s="193"/>
      <c r="I8" s="196" t="s">
        <v>81</v>
      </c>
      <c r="J8" s="31" t="s">
        <v>82</v>
      </c>
      <c r="K8" s="31" t="s">
        <v>83</v>
      </c>
      <c r="L8" s="195"/>
      <c r="M8" s="32">
        <v>43160</v>
      </c>
      <c r="N8" s="32">
        <v>43465</v>
      </c>
      <c r="O8" s="31" t="s">
        <v>73</v>
      </c>
      <c r="P8" s="31" t="s">
        <v>84</v>
      </c>
      <c r="Q8" s="33">
        <v>1</v>
      </c>
      <c r="R8" s="34"/>
      <c r="S8" s="35"/>
      <c r="T8" s="35"/>
      <c r="U8" s="35">
        <v>0.25</v>
      </c>
      <c r="V8" s="35"/>
      <c r="W8" s="34"/>
      <c r="X8" s="35">
        <v>0.25</v>
      </c>
      <c r="Y8" s="35"/>
      <c r="Z8" s="34"/>
      <c r="AA8" s="34">
        <v>0.25</v>
      </c>
      <c r="AB8" s="34"/>
      <c r="AC8" s="36">
        <v>0.25</v>
      </c>
      <c r="AD8" s="37">
        <v>1</v>
      </c>
      <c r="AE8" s="27"/>
      <c r="AF8" s="29"/>
      <c r="AG8" s="29"/>
      <c r="AH8" s="30"/>
    </row>
    <row r="9" spans="1:64" s="20" customFormat="1" ht="20.100000000000001" customHeight="1" x14ac:dyDescent="0.25">
      <c r="A9" s="191"/>
      <c r="B9" s="192"/>
      <c r="C9" s="192"/>
      <c r="D9" s="192"/>
      <c r="E9" s="192"/>
      <c r="F9" s="192"/>
      <c r="G9" s="192"/>
      <c r="H9" s="193"/>
      <c r="I9" s="196"/>
      <c r="J9" s="31" t="s">
        <v>85</v>
      </c>
      <c r="K9" s="31" t="s">
        <v>86</v>
      </c>
      <c r="L9" s="195"/>
      <c r="M9" s="32">
        <v>43191</v>
      </c>
      <c r="N9" s="32">
        <v>43251</v>
      </c>
      <c r="O9" s="31" t="s">
        <v>83</v>
      </c>
      <c r="P9" s="31" t="s">
        <v>83</v>
      </c>
      <c r="Q9" s="33" t="s">
        <v>87</v>
      </c>
      <c r="R9" s="34"/>
      <c r="S9" s="35"/>
      <c r="T9" s="35"/>
      <c r="U9" s="35">
        <v>0.3</v>
      </c>
      <c r="V9" s="35">
        <v>0.7</v>
      </c>
      <c r="W9" s="34"/>
      <c r="X9" s="35"/>
      <c r="Y9" s="35"/>
      <c r="Z9" s="34"/>
      <c r="AA9" s="34"/>
      <c r="AB9" s="34"/>
      <c r="AC9" s="36"/>
      <c r="AD9" s="37">
        <v>1</v>
      </c>
      <c r="AE9" s="27"/>
      <c r="AF9" s="29"/>
      <c r="AG9" s="29"/>
      <c r="AH9" s="30"/>
    </row>
    <row r="10" spans="1:64" s="20" customFormat="1" ht="20.100000000000001" customHeight="1" x14ac:dyDescent="0.25">
      <c r="A10" s="191"/>
      <c r="B10" s="192"/>
      <c r="C10" s="192"/>
      <c r="D10" s="192"/>
      <c r="E10" s="192"/>
      <c r="F10" s="192"/>
      <c r="G10" s="192"/>
      <c r="H10" s="193"/>
      <c r="I10" s="197" t="s">
        <v>88</v>
      </c>
      <c r="J10" s="38" t="s">
        <v>89</v>
      </c>
      <c r="K10" s="38" t="s">
        <v>83</v>
      </c>
      <c r="L10" s="195"/>
      <c r="M10" s="39">
        <v>43115</v>
      </c>
      <c r="N10" s="39">
        <v>43465</v>
      </c>
      <c r="O10" s="38" t="s">
        <v>73</v>
      </c>
      <c r="P10" s="38" t="s">
        <v>90</v>
      </c>
      <c r="Q10" s="40" t="s">
        <v>91</v>
      </c>
      <c r="R10" s="40"/>
      <c r="S10" s="41">
        <v>0.05</v>
      </c>
      <c r="T10" s="42">
        <v>0.05</v>
      </c>
      <c r="U10" s="43">
        <v>0.15</v>
      </c>
      <c r="V10" s="43">
        <v>0.05</v>
      </c>
      <c r="W10" s="43">
        <v>0.05</v>
      </c>
      <c r="X10" s="44">
        <v>0.15</v>
      </c>
      <c r="Y10" s="43">
        <v>0.05</v>
      </c>
      <c r="Z10" s="42">
        <v>0.05</v>
      </c>
      <c r="AA10" s="41">
        <v>0.15</v>
      </c>
      <c r="AB10" s="41">
        <v>0.05</v>
      </c>
      <c r="AC10" s="45">
        <v>0.05</v>
      </c>
      <c r="AD10" s="41">
        <v>0.15</v>
      </c>
      <c r="AE10" s="44">
        <f t="shared" ref="AE10:AE15" si="0">SUM(S10:AD10)</f>
        <v>1.0000000000000002</v>
      </c>
      <c r="AF10" s="29" t="s">
        <v>76</v>
      </c>
      <c r="AG10" s="29"/>
      <c r="AH10" s="30"/>
    </row>
    <row r="11" spans="1:64" s="20" customFormat="1" ht="20.100000000000001" customHeight="1" x14ac:dyDescent="0.25">
      <c r="A11" s="191"/>
      <c r="B11" s="192"/>
      <c r="C11" s="192"/>
      <c r="D11" s="192"/>
      <c r="E11" s="192"/>
      <c r="F11" s="192"/>
      <c r="G11" s="192"/>
      <c r="H11" s="193"/>
      <c r="I11" s="197"/>
      <c r="J11" s="38" t="s">
        <v>92</v>
      </c>
      <c r="K11" s="38" t="s">
        <v>83</v>
      </c>
      <c r="L11" s="195"/>
      <c r="M11" s="39">
        <v>43115</v>
      </c>
      <c r="N11" s="39">
        <v>43465</v>
      </c>
      <c r="O11" s="38" t="s">
        <v>93</v>
      </c>
      <c r="P11" s="38" t="s">
        <v>94</v>
      </c>
      <c r="Q11" s="40" t="s">
        <v>91</v>
      </c>
      <c r="R11" s="40"/>
      <c r="S11" s="41">
        <v>0.08</v>
      </c>
      <c r="T11" s="42">
        <v>0.08</v>
      </c>
      <c r="U11" s="43">
        <v>0.09</v>
      </c>
      <c r="V11" s="43">
        <v>0.08</v>
      </c>
      <c r="W11" s="43">
        <v>0.08</v>
      </c>
      <c r="X11" s="44">
        <v>0.09</v>
      </c>
      <c r="Y11" s="43">
        <v>0.08</v>
      </c>
      <c r="Z11" s="42">
        <v>0.08</v>
      </c>
      <c r="AA11" s="41">
        <v>0.09</v>
      </c>
      <c r="AB11" s="41">
        <v>0.08</v>
      </c>
      <c r="AC11" s="45">
        <v>0.08</v>
      </c>
      <c r="AD11" s="41">
        <v>0.09</v>
      </c>
      <c r="AE11" s="44">
        <f t="shared" si="0"/>
        <v>0.99999999999999978</v>
      </c>
      <c r="AF11" s="29" t="s">
        <v>76</v>
      </c>
      <c r="AG11" s="29"/>
      <c r="AH11" s="30"/>
    </row>
    <row r="12" spans="1:64" s="20" customFormat="1" ht="20.100000000000001" customHeight="1" x14ac:dyDescent="0.25">
      <c r="A12" s="191"/>
      <c r="B12" s="192"/>
      <c r="C12" s="192"/>
      <c r="D12" s="192"/>
      <c r="E12" s="192"/>
      <c r="F12" s="192"/>
      <c r="G12" s="192"/>
      <c r="H12" s="193"/>
      <c r="I12" s="197"/>
      <c r="J12" s="38" t="s">
        <v>95</v>
      </c>
      <c r="K12" s="38" t="s">
        <v>83</v>
      </c>
      <c r="L12" s="195"/>
      <c r="M12" s="39" t="s">
        <v>96</v>
      </c>
      <c r="N12" s="39">
        <v>43465</v>
      </c>
      <c r="O12" s="38" t="s">
        <v>73</v>
      </c>
      <c r="P12" s="38" t="s">
        <v>90</v>
      </c>
      <c r="Q12" s="40" t="s">
        <v>97</v>
      </c>
      <c r="R12" s="40"/>
      <c r="S12" s="41">
        <v>0.05</v>
      </c>
      <c r="T12" s="42">
        <v>0.05</v>
      </c>
      <c r="U12" s="43">
        <v>0.15</v>
      </c>
      <c r="V12" s="43">
        <v>0.05</v>
      </c>
      <c r="W12" s="43">
        <v>0.05</v>
      </c>
      <c r="X12" s="44">
        <v>0.15</v>
      </c>
      <c r="Y12" s="43">
        <v>0.05</v>
      </c>
      <c r="Z12" s="42">
        <v>0.05</v>
      </c>
      <c r="AA12" s="41">
        <v>0.15</v>
      </c>
      <c r="AB12" s="41">
        <v>0.05</v>
      </c>
      <c r="AC12" s="45">
        <v>0.05</v>
      </c>
      <c r="AD12" s="41">
        <v>0.15</v>
      </c>
      <c r="AE12" s="44">
        <f t="shared" si="0"/>
        <v>1.0000000000000002</v>
      </c>
      <c r="AF12" s="29" t="s">
        <v>76</v>
      </c>
      <c r="AG12" s="29"/>
      <c r="AH12" s="30"/>
    </row>
    <row r="13" spans="1:64" s="20" customFormat="1" ht="20.100000000000001" customHeight="1" x14ac:dyDescent="0.25">
      <c r="A13" s="191"/>
      <c r="B13" s="192"/>
      <c r="C13" s="192"/>
      <c r="D13" s="192"/>
      <c r="E13" s="192"/>
      <c r="F13" s="192"/>
      <c r="G13" s="192"/>
      <c r="H13" s="193"/>
      <c r="I13" s="197"/>
      <c r="J13" s="38" t="s">
        <v>98</v>
      </c>
      <c r="K13" s="38" t="s">
        <v>83</v>
      </c>
      <c r="L13" s="195"/>
      <c r="M13" s="39">
        <v>43101</v>
      </c>
      <c r="N13" s="39">
        <v>43465</v>
      </c>
      <c r="O13" s="38" t="s">
        <v>99</v>
      </c>
      <c r="P13" s="38" t="s">
        <v>100</v>
      </c>
      <c r="Q13" s="40" t="s">
        <v>91</v>
      </c>
      <c r="R13" s="40"/>
      <c r="S13" s="41">
        <v>0.08</v>
      </c>
      <c r="T13" s="42">
        <v>0.08</v>
      </c>
      <c r="U13" s="43">
        <v>0.09</v>
      </c>
      <c r="V13" s="43">
        <v>0.08</v>
      </c>
      <c r="W13" s="43">
        <v>0.08</v>
      </c>
      <c r="X13" s="44">
        <v>0.09</v>
      </c>
      <c r="Y13" s="43">
        <v>0.08</v>
      </c>
      <c r="Z13" s="42">
        <v>0.08</v>
      </c>
      <c r="AA13" s="41">
        <v>0.09</v>
      </c>
      <c r="AB13" s="41">
        <v>0.08</v>
      </c>
      <c r="AC13" s="45">
        <v>0.08</v>
      </c>
      <c r="AD13" s="41">
        <v>0.09</v>
      </c>
      <c r="AE13" s="44">
        <f t="shared" si="0"/>
        <v>0.99999999999999978</v>
      </c>
      <c r="AF13" s="29" t="s">
        <v>76</v>
      </c>
      <c r="AG13" s="29"/>
      <c r="AH13" s="30"/>
    </row>
    <row r="14" spans="1:64" s="20" customFormat="1" ht="20.100000000000001" customHeight="1" x14ac:dyDescent="0.25">
      <c r="A14" s="191"/>
      <c r="B14" s="192"/>
      <c r="C14" s="192"/>
      <c r="D14" s="192"/>
      <c r="E14" s="192"/>
      <c r="F14" s="192"/>
      <c r="G14" s="192"/>
      <c r="H14" s="193"/>
      <c r="I14" s="198" t="s">
        <v>101</v>
      </c>
      <c r="J14" s="38" t="s">
        <v>102</v>
      </c>
      <c r="K14" s="38" t="s">
        <v>83</v>
      </c>
      <c r="L14" s="195"/>
      <c r="M14" s="39">
        <v>43101</v>
      </c>
      <c r="N14" s="39">
        <v>43465</v>
      </c>
      <c r="O14" s="38" t="s">
        <v>73</v>
      </c>
      <c r="P14" s="38" t="s">
        <v>103</v>
      </c>
      <c r="Q14" s="40" t="s">
        <v>104</v>
      </c>
      <c r="R14" s="40"/>
      <c r="S14" s="41">
        <v>0.08</v>
      </c>
      <c r="T14" s="42">
        <v>0.08</v>
      </c>
      <c r="U14" s="43">
        <v>0.09</v>
      </c>
      <c r="V14" s="43">
        <v>0.08</v>
      </c>
      <c r="W14" s="43">
        <v>0.08</v>
      </c>
      <c r="X14" s="44">
        <v>0.09</v>
      </c>
      <c r="Y14" s="43">
        <v>0.08</v>
      </c>
      <c r="Z14" s="42">
        <v>0.08</v>
      </c>
      <c r="AA14" s="41">
        <v>0.09</v>
      </c>
      <c r="AB14" s="41">
        <v>0.08</v>
      </c>
      <c r="AC14" s="45">
        <v>0.08</v>
      </c>
      <c r="AD14" s="41">
        <v>0.09</v>
      </c>
      <c r="AE14" s="44">
        <f t="shared" si="0"/>
        <v>0.99999999999999978</v>
      </c>
      <c r="AF14" s="29" t="s">
        <v>76</v>
      </c>
      <c r="AG14" s="29"/>
      <c r="AH14" s="30"/>
    </row>
    <row r="15" spans="1:64" ht="20.100000000000001" customHeight="1" x14ac:dyDescent="0.25">
      <c r="A15" s="191"/>
      <c r="B15" s="192"/>
      <c r="C15" s="192"/>
      <c r="D15" s="192"/>
      <c r="E15" s="192"/>
      <c r="F15" s="192"/>
      <c r="G15" s="192"/>
      <c r="H15" s="193"/>
      <c r="I15" s="198"/>
      <c r="J15" s="38" t="s">
        <v>105</v>
      </c>
      <c r="K15" s="38" t="s">
        <v>106</v>
      </c>
      <c r="L15" s="195"/>
      <c r="M15" s="39">
        <v>43115</v>
      </c>
      <c r="N15" s="39">
        <v>43131</v>
      </c>
      <c r="O15" s="38" t="s">
        <v>73</v>
      </c>
      <c r="P15" s="38" t="s">
        <v>107</v>
      </c>
      <c r="Q15" s="40" t="s">
        <v>108</v>
      </c>
      <c r="R15" s="40"/>
      <c r="S15" s="41">
        <v>0.08</v>
      </c>
      <c r="T15" s="42">
        <v>0.08</v>
      </c>
      <c r="U15" s="43">
        <v>0.09</v>
      </c>
      <c r="V15" s="43">
        <v>0.08</v>
      </c>
      <c r="W15" s="43">
        <v>0.08</v>
      </c>
      <c r="X15" s="44">
        <v>0.09</v>
      </c>
      <c r="Y15" s="43">
        <v>0.08</v>
      </c>
      <c r="Z15" s="42">
        <v>0.08</v>
      </c>
      <c r="AA15" s="41">
        <v>0.09</v>
      </c>
      <c r="AB15" s="41">
        <v>0.08</v>
      </c>
      <c r="AC15" s="45">
        <v>0.08</v>
      </c>
      <c r="AD15" s="41">
        <v>0.09</v>
      </c>
      <c r="AE15" s="44">
        <f t="shared" si="0"/>
        <v>0.99999999999999978</v>
      </c>
      <c r="AF15" s="29" t="s">
        <v>76</v>
      </c>
      <c r="AG15" s="29"/>
      <c r="AH15" s="30"/>
    </row>
    <row r="16" spans="1:64" s="20" customFormat="1" ht="20.100000000000001" customHeight="1" x14ac:dyDescent="0.25">
      <c r="A16" s="191"/>
      <c r="B16" s="192"/>
      <c r="C16" s="192"/>
      <c r="D16" s="192"/>
      <c r="E16" s="192"/>
      <c r="F16" s="192"/>
      <c r="G16" s="192"/>
      <c r="H16" s="193"/>
      <c r="I16" s="198"/>
      <c r="J16" s="31" t="s">
        <v>109</v>
      </c>
      <c r="K16" s="31" t="s">
        <v>83</v>
      </c>
      <c r="L16" s="195"/>
      <c r="M16" s="22">
        <v>43174</v>
      </c>
      <c r="N16" s="22">
        <v>43465</v>
      </c>
      <c r="O16" s="21" t="s">
        <v>110</v>
      </c>
      <c r="P16" s="21" t="s">
        <v>111</v>
      </c>
      <c r="Q16" s="23" t="s">
        <v>112</v>
      </c>
      <c r="R16" s="23"/>
      <c r="S16" s="34">
        <v>0.06</v>
      </c>
      <c r="T16" s="35">
        <v>0.06</v>
      </c>
      <c r="U16" s="35">
        <v>0.06</v>
      </c>
      <c r="V16" s="35">
        <v>0.06</v>
      </c>
      <c r="W16" s="35">
        <v>0.06</v>
      </c>
      <c r="X16" s="34">
        <v>0.06</v>
      </c>
      <c r="Y16" s="35">
        <v>0.06</v>
      </c>
      <c r="Z16" s="35">
        <v>0.06</v>
      </c>
      <c r="AA16" s="34">
        <v>0.06</v>
      </c>
      <c r="AB16" s="34">
        <v>0.06</v>
      </c>
      <c r="AC16" s="36">
        <v>0.06</v>
      </c>
      <c r="AD16" s="37">
        <v>0.34</v>
      </c>
      <c r="AE16" s="37">
        <v>1</v>
      </c>
      <c r="AF16" s="46"/>
      <c r="AG16" s="46"/>
      <c r="AH16" s="47"/>
    </row>
    <row r="17" spans="1:34" ht="20.100000000000001" customHeight="1" x14ac:dyDescent="0.25">
      <c r="A17" s="191"/>
      <c r="B17" s="192"/>
      <c r="C17" s="192"/>
      <c r="D17" s="192"/>
      <c r="E17" s="192"/>
      <c r="F17" s="192"/>
      <c r="G17" s="192"/>
      <c r="H17" s="193"/>
      <c r="I17" s="198"/>
      <c r="J17" s="31" t="s">
        <v>113</v>
      </c>
      <c r="K17" s="31" t="s">
        <v>83</v>
      </c>
      <c r="L17" s="195"/>
      <c r="M17" s="32">
        <v>43160</v>
      </c>
      <c r="N17" s="32">
        <v>43465</v>
      </c>
      <c r="O17" s="31" t="s">
        <v>73</v>
      </c>
      <c r="P17" s="31" t="s">
        <v>114</v>
      </c>
      <c r="Q17" s="33" t="s">
        <v>115</v>
      </c>
      <c r="R17" s="34"/>
      <c r="S17" s="35">
        <v>0.08</v>
      </c>
      <c r="T17" s="35">
        <v>0.08</v>
      </c>
      <c r="U17" s="35">
        <v>0.1</v>
      </c>
      <c r="V17" s="35">
        <v>0.1</v>
      </c>
      <c r="W17" s="34">
        <v>0.1</v>
      </c>
      <c r="X17" s="35">
        <v>0.09</v>
      </c>
      <c r="Y17" s="35">
        <v>0.09</v>
      </c>
      <c r="Z17" s="34">
        <v>0.09</v>
      </c>
      <c r="AA17" s="34">
        <v>0.09</v>
      </c>
      <c r="AB17" s="34">
        <v>0.09</v>
      </c>
      <c r="AC17" s="36">
        <v>0.09</v>
      </c>
      <c r="AD17" s="37">
        <v>1</v>
      </c>
      <c r="AE17" s="27"/>
      <c r="AF17" s="46"/>
      <c r="AG17" s="46"/>
      <c r="AH17" s="47"/>
    </row>
    <row r="18" spans="1:34" ht="20.100000000000001" customHeight="1" x14ac:dyDescent="0.25">
      <c r="A18" s="191"/>
      <c r="B18" s="192"/>
      <c r="C18" s="192"/>
      <c r="D18" s="192"/>
      <c r="E18" s="192"/>
      <c r="F18" s="192"/>
      <c r="G18" s="192"/>
      <c r="H18" s="193"/>
      <c r="I18" s="198"/>
      <c r="J18" s="31" t="s">
        <v>116</v>
      </c>
      <c r="K18" s="31" t="s">
        <v>83</v>
      </c>
      <c r="L18" s="195"/>
      <c r="M18" s="32">
        <v>43160</v>
      </c>
      <c r="N18" s="32">
        <v>43465</v>
      </c>
      <c r="O18" s="31" t="s">
        <v>73</v>
      </c>
      <c r="P18" s="31" t="s">
        <v>74</v>
      </c>
      <c r="Q18" s="33" t="s">
        <v>117</v>
      </c>
      <c r="R18" s="34"/>
      <c r="S18" s="35">
        <v>0.08</v>
      </c>
      <c r="T18" s="35">
        <v>0.08</v>
      </c>
      <c r="U18" s="35">
        <v>0.1</v>
      </c>
      <c r="V18" s="35">
        <v>0.1</v>
      </c>
      <c r="W18" s="34">
        <v>0.1</v>
      </c>
      <c r="X18" s="35">
        <v>0.09</v>
      </c>
      <c r="Y18" s="35">
        <v>0.09</v>
      </c>
      <c r="Z18" s="34">
        <v>0.09</v>
      </c>
      <c r="AA18" s="34">
        <v>0.09</v>
      </c>
      <c r="AB18" s="34">
        <v>0.09</v>
      </c>
      <c r="AC18" s="36">
        <v>0.09</v>
      </c>
      <c r="AD18" s="37">
        <v>1</v>
      </c>
      <c r="AE18" s="27"/>
      <c r="AF18" s="46"/>
      <c r="AG18" s="46"/>
      <c r="AH18" s="47"/>
    </row>
    <row r="19" spans="1:34" s="20" customFormat="1" ht="20.100000000000001" customHeight="1" x14ac:dyDescent="0.25">
      <c r="A19" s="191"/>
      <c r="B19" s="192"/>
      <c r="C19" s="192"/>
      <c r="D19" s="192"/>
      <c r="E19" s="192"/>
      <c r="F19" s="192"/>
      <c r="G19" s="192"/>
      <c r="H19" s="193"/>
      <c r="I19" s="198"/>
      <c r="J19" s="48" t="s">
        <v>118</v>
      </c>
      <c r="K19" s="48" t="s">
        <v>71</v>
      </c>
      <c r="L19" s="195"/>
      <c r="M19" s="49">
        <v>43101</v>
      </c>
      <c r="N19" s="49">
        <v>43465</v>
      </c>
      <c r="O19" s="48" t="s">
        <v>119</v>
      </c>
      <c r="P19" s="48" t="s">
        <v>120</v>
      </c>
      <c r="Q19" s="50" t="s">
        <v>121</v>
      </c>
      <c r="R19" s="50"/>
      <c r="S19" s="51"/>
      <c r="T19" s="52"/>
      <c r="U19" s="53"/>
      <c r="V19" s="53"/>
      <c r="W19" s="53"/>
      <c r="X19" s="54">
        <v>0.5</v>
      </c>
      <c r="Y19" s="53"/>
      <c r="Z19" s="52"/>
      <c r="AA19" s="51"/>
      <c r="AB19" s="51"/>
      <c r="AC19" s="51"/>
      <c r="AD19" s="51">
        <v>0.5</v>
      </c>
      <c r="AE19" s="54">
        <v>1</v>
      </c>
      <c r="AF19" s="55" t="s">
        <v>76</v>
      </c>
      <c r="AG19" s="55"/>
      <c r="AH19" s="56"/>
    </row>
    <row r="20" spans="1:34" ht="20.100000000000001" customHeight="1" x14ac:dyDescent="0.25">
      <c r="A20" s="191" t="s">
        <v>61</v>
      </c>
      <c r="B20" s="192" t="s">
        <v>62</v>
      </c>
      <c r="C20" s="192" t="s">
        <v>63</v>
      </c>
      <c r="D20" s="192" t="s">
        <v>64</v>
      </c>
      <c r="E20" s="192" t="s">
        <v>65</v>
      </c>
      <c r="F20" s="192" t="s">
        <v>66</v>
      </c>
      <c r="G20" s="192" t="s">
        <v>67</v>
      </c>
      <c r="H20" s="192" t="s">
        <v>122</v>
      </c>
      <c r="I20" s="57" t="s">
        <v>123</v>
      </c>
      <c r="J20" s="58" t="s">
        <v>124</v>
      </c>
      <c r="K20" s="58" t="s">
        <v>125</v>
      </c>
      <c r="L20" s="195" t="s">
        <v>126</v>
      </c>
      <c r="M20" s="59">
        <v>43115</v>
      </c>
      <c r="N20" s="59">
        <v>43465</v>
      </c>
      <c r="O20" s="58" t="s">
        <v>127</v>
      </c>
      <c r="P20" s="58" t="s">
        <v>128</v>
      </c>
      <c r="Q20" s="60" t="s">
        <v>129</v>
      </c>
      <c r="R20" s="61"/>
      <c r="S20" s="62"/>
      <c r="T20" s="63">
        <v>0.25</v>
      </c>
      <c r="U20" s="63"/>
      <c r="V20" s="63"/>
      <c r="W20" s="64">
        <v>0.25</v>
      </c>
      <c r="X20" s="63"/>
      <c r="Y20" s="62"/>
      <c r="Z20" s="61">
        <v>0.25</v>
      </c>
      <c r="AA20" s="61"/>
      <c r="AB20" s="61"/>
      <c r="AC20" s="61">
        <v>0.25</v>
      </c>
      <c r="AD20" s="64">
        <f>SUM(R20:AC20)</f>
        <v>1</v>
      </c>
      <c r="AE20" s="64">
        <v>1</v>
      </c>
      <c r="AF20" s="18" t="s">
        <v>76</v>
      </c>
      <c r="AG20" s="18"/>
      <c r="AH20" s="19"/>
    </row>
    <row r="21" spans="1:34" ht="20.100000000000001" customHeight="1" x14ac:dyDescent="0.25">
      <c r="A21" s="191"/>
      <c r="B21" s="192"/>
      <c r="C21" s="192"/>
      <c r="D21" s="192"/>
      <c r="E21" s="192"/>
      <c r="F21" s="192"/>
      <c r="G21" s="192"/>
      <c r="H21" s="192"/>
      <c r="I21" s="65" t="s">
        <v>130</v>
      </c>
      <c r="J21" s="66" t="s">
        <v>131</v>
      </c>
      <c r="K21" s="66" t="s">
        <v>132</v>
      </c>
      <c r="L21" s="195"/>
      <c r="M21" s="67">
        <v>43115</v>
      </c>
      <c r="N21" s="67">
        <v>43465</v>
      </c>
      <c r="O21" s="66" t="s">
        <v>73</v>
      </c>
      <c r="P21" s="66" t="s">
        <v>133</v>
      </c>
      <c r="Q21" s="68" t="s">
        <v>134</v>
      </c>
      <c r="R21" s="69">
        <v>8.3333333333333301E-2</v>
      </c>
      <c r="S21" s="70">
        <v>8.3333333333333301E-2</v>
      </c>
      <c r="T21" s="71">
        <v>8.3333333333333301E-2</v>
      </c>
      <c r="U21" s="71">
        <v>8.3333333333333301E-2</v>
      </c>
      <c r="V21" s="71">
        <v>8.3333333333333301E-2</v>
      </c>
      <c r="W21" s="72">
        <v>8.3333333333333301E-2</v>
      </c>
      <c r="X21" s="71">
        <v>8.3333333333333301E-2</v>
      </c>
      <c r="Y21" s="70">
        <v>8.3333333333333301E-2</v>
      </c>
      <c r="Z21" s="69">
        <v>8.3333333333333301E-2</v>
      </c>
      <c r="AA21" s="69">
        <v>8.3333333333333301E-2</v>
      </c>
      <c r="AB21" s="69">
        <v>8.3333333333333301E-2</v>
      </c>
      <c r="AC21" s="69">
        <v>8.3333333333333301E-2</v>
      </c>
      <c r="AD21" s="72">
        <f>SUM(R21:AC21)</f>
        <v>0.99999999999999944</v>
      </c>
      <c r="AE21" s="72">
        <v>1</v>
      </c>
      <c r="AF21" s="29" t="s">
        <v>76</v>
      </c>
      <c r="AG21" s="29"/>
      <c r="AH21" s="30"/>
    </row>
    <row r="22" spans="1:34" ht="20.100000000000001" customHeight="1" x14ac:dyDescent="0.25">
      <c r="A22" s="191"/>
      <c r="B22" s="192"/>
      <c r="C22" s="192"/>
      <c r="D22" s="192"/>
      <c r="E22" s="192"/>
      <c r="F22" s="192"/>
      <c r="G22" s="192"/>
      <c r="H22" s="192"/>
      <c r="I22" s="65" t="s">
        <v>135</v>
      </c>
      <c r="J22" s="66" t="s">
        <v>136</v>
      </c>
      <c r="K22" s="66" t="s">
        <v>137</v>
      </c>
      <c r="L22" s="195"/>
      <c r="M22" s="67">
        <v>43115</v>
      </c>
      <c r="N22" s="67">
        <v>43465</v>
      </c>
      <c r="O22" s="66" t="s">
        <v>73</v>
      </c>
      <c r="P22" s="66" t="s">
        <v>128</v>
      </c>
      <c r="Q22" s="68" t="s">
        <v>138</v>
      </c>
      <c r="R22" s="69">
        <v>6.6666666666666693E-2</v>
      </c>
      <c r="S22" s="70">
        <v>0.1</v>
      </c>
      <c r="T22" s="71">
        <v>3.3333333333333298E-2</v>
      </c>
      <c r="U22" s="71">
        <v>0.133333333333333</v>
      </c>
      <c r="V22" s="71">
        <v>0.1</v>
      </c>
      <c r="W22" s="72">
        <v>6.6666666666666693E-2</v>
      </c>
      <c r="X22" s="71">
        <v>0.1</v>
      </c>
      <c r="Y22" s="70">
        <v>0.1</v>
      </c>
      <c r="Z22" s="69">
        <v>3.3333333333333298E-2</v>
      </c>
      <c r="AA22" s="69">
        <v>0.133333333333333</v>
      </c>
      <c r="AB22" s="69">
        <v>0.1</v>
      </c>
      <c r="AC22" s="69">
        <v>3.3333333333333298E-2</v>
      </c>
      <c r="AD22" s="72">
        <f>SUM(R22:AC22)</f>
        <v>0.99999999999999933</v>
      </c>
      <c r="AE22" s="72">
        <v>1</v>
      </c>
      <c r="AF22" s="29" t="s">
        <v>76</v>
      </c>
      <c r="AG22" s="29"/>
      <c r="AH22" s="30"/>
    </row>
    <row r="23" spans="1:34" ht="20.100000000000001" customHeight="1" x14ac:dyDescent="0.25">
      <c r="A23" s="191"/>
      <c r="B23" s="192"/>
      <c r="C23" s="192"/>
      <c r="D23" s="192"/>
      <c r="E23" s="192"/>
      <c r="F23" s="192"/>
      <c r="G23" s="192"/>
      <c r="H23" s="192"/>
      <c r="I23" s="73" t="s">
        <v>139</v>
      </c>
      <c r="J23" s="74" t="s">
        <v>140</v>
      </c>
      <c r="K23" s="74" t="s">
        <v>137</v>
      </c>
      <c r="L23" s="195"/>
      <c r="M23" s="75">
        <v>43115</v>
      </c>
      <c r="N23" s="75">
        <v>43465</v>
      </c>
      <c r="O23" s="74" t="s">
        <v>73</v>
      </c>
      <c r="P23" s="74" t="s">
        <v>111</v>
      </c>
      <c r="Q23" s="76" t="s">
        <v>141</v>
      </c>
      <c r="R23" s="77"/>
      <c r="S23" s="78"/>
      <c r="T23" s="79"/>
      <c r="U23" s="79"/>
      <c r="V23" s="79"/>
      <c r="W23" s="80">
        <v>0.5</v>
      </c>
      <c r="X23" s="79"/>
      <c r="Y23" s="78"/>
      <c r="Z23" s="77"/>
      <c r="AA23" s="77"/>
      <c r="AB23" s="77"/>
      <c r="AC23" s="77">
        <v>0.5</v>
      </c>
      <c r="AD23" s="80">
        <f>SUM(R23:AC23)</f>
        <v>1</v>
      </c>
      <c r="AE23" s="80">
        <v>1</v>
      </c>
      <c r="AF23" s="55" t="s">
        <v>76</v>
      </c>
      <c r="AG23" s="55"/>
      <c r="AH23" s="56"/>
    </row>
    <row r="24" spans="1:34" ht="20.100000000000001" customHeight="1" x14ac:dyDescent="0.25">
      <c r="A24" s="191" t="s">
        <v>61</v>
      </c>
      <c r="B24" s="192" t="s">
        <v>62</v>
      </c>
      <c r="C24" s="192" t="s">
        <v>63</v>
      </c>
      <c r="D24" s="192" t="s">
        <v>64</v>
      </c>
      <c r="E24" s="192" t="s">
        <v>142</v>
      </c>
      <c r="F24" s="192" t="s">
        <v>66</v>
      </c>
      <c r="G24" s="192" t="s">
        <v>67</v>
      </c>
      <c r="H24" s="192" t="s">
        <v>143</v>
      </c>
      <c r="I24" s="81" t="s">
        <v>144</v>
      </c>
      <c r="J24" s="58" t="s">
        <v>145</v>
      </c>
      <c r="K24" s="58" t="s">
        <v>146</v>
      </c>
      <c r="L24" s="195" t="s">
        <v>147</v>
      </c>
      <c r="M24" s="59">
        <v>43115</v>
      </c>
      <c r="N24" s="59">
        <v>43465</v>
      </c>
      <c r="O24" s="58" t="s">
        <v>148</v>
      </c>
      <c r="P24" s="58" t="s">
        <v>83</v>
      </c>
      <c r="Q24" s="60" t="s">
        <v>149</v>
      </c>
      <c r="R24" s="60"/>
      <c r="S24" s="61">
        <v>0.25</v>
      </c>
      <c r="T24" s="62"/>
      <c r="U24" s="63"/>
      <c r="V24" s="63"/>
      <c r="W24" s="63">
        <v>0.25</v>
      </c>
      <c r="X24" s="64"/>
      <c r="Y24" s="63"/>
      <c r="Z24" s="62"/>
      <c r="AA24" s="61">
        <v>0.25</v>
      </c>
      <c r="AB24" s="61"/>
      <c r="AC24" s="61"/>
      <c r="AD24" s="61">
        <v>0.25</v>
      </c>
      <c r="AE24" s="64">
        <f t="shared" ref="AE24:AE32" si="1">SUM(S24:AD24)</f>
        <v>1</v>
      </c>
      <c r="AF24" s="18" t="s">
        <v>76</v>
      </c>
      <c r="AG24" s="18"/>
      <c r="AH24" s="19"/>
    </row>
    <row r="25" spans="1:34" ht="20.100000000000001" customHeight="1" x14ac:dyDescent="0.25">
      <c r="A25" s="191"/>
      <c r="B25" s="192"/>
      <c r="C25" s="192"/>
      <c r="D25" s="192"/>
      <c r="E25" s="192"/>
      <c r="F25" s="192"/>
      <c r="G25" s="192"/>
      <c r="H25" s="192"/>
      <c r="I25" s="65" t="s">
        <v>144</v>
      </c>
      <c r="J25" s="66" t="s">
        <v>150</v>
      </c>
      <c r="K25" s="66" t="s">
        <v>151</v>
      </c>
      <c r="L25" s="195"/>
      <c r="M25" s="67">
        <v>43192</v>
      </c>
      <c r="N25" s="67">
        <v>43281</v>
      </c>
      <c r="O25" s="66" t="s">
        <v>148</v>
      </c>
      <c r="P25" s="66" t="s">
        <v>83</v>
      </c>
      <c r="Q25" s="68" t="s">
        <v>152</v>
      </c>
      <c r="R25" s="68"/>
      <c r="S25" s="69"/>
      <c r="T25" s="70"/>
      <c r="U25" s="71"/>
      <c r="V25" s="71">
        <v>0.5</v>
      </c>
      <c r="W25" s="71"/>
      <c r="X25" s="72">
        <v>0.5</v>
      </c>
      <c r="Y25" s="71"/>
      <c r="Z25" s="70"/>
      <c r="AA25" s="69"/>
      <c r="AB25" s="69"/>
      <c r="AC25" s="69"/>
      <c r="AD25" s="69"/>
      <c r="AE25" s="72">
        <f t="shared" si="1"/>
        <v>1</v>
      </c>
      <c r="AF25" s="29" t="s">
        <v>76</v>
      </c>
      <c r="AG25" s="29"/>
      <c r="AH25" s="30"/>
    </row>
    <row r="26" spans="1:34" ht="20.100000000000001" customHeight="1" x14ac:dyDescent="0.25">
      <c r="A26" s="191"/>
      <c r="B26" s="192"/>
      <c r="C26" s="192"/>
      <c r="D26" s="192"/>
      <c r="E26" s="192"/>
      <c r="F26" s="192"/>
      <c r="G26" s="192"/>
      <c r="H26" s="192"/>
      <c r="I26" s="65" t="s">
        <v>144</v>
      </c>
      <c r="J26" s="66" t="s">
        <v>153</v>
      </c>
      <c r="K26" s="66" t="s">
        <v>154</v>
      </c>
      <c r="L26" s="195"/>
      <c r="M26" s="67">
        <v>43222</v>
      </c>
      <c r="N26" s="67">
        <v>43342</v>
      </c>
      <c r="O26" s="66" t="s">
        <v>148</v>
      </c>
      <c r="P26" s="66" t="s">
        <v>83</v>
      </c>
      <c r="Q26" s="68" t="s">
        <v>155</v>
      </c>
      <c r="R26" s="68"/>
      <c r="S26" s="69"/>
      <c r="T26" s="70"/>
      <c r="U26" s="71"/>
      <c r="V26" s="71"/>
      <c r="W26" s="71">
        <v>0.5</v>
      </c>
      <c r="X26" s="72"/>
      <c r="Y26" s="71"/>
      <c r="Z26" s="70">
        <v>0.5</v>
      </c>
      <c r="AA26" s="69"/>
      <c r="AB26" s="69"/>
      <c r="AC26" s="69"/>
      <c r="AD26" s="69"/>
      <c r="AE26" s="72">
        <f t="shared" si="1"/>
        <v>1</v>
      </c>
      <c r="AF26" s="29" t="s">
        <v>76</v>
      </c>
      <c r="AG26" s="29"/>
      <c r="AH26" s="30"/>
    </row>
    <row r="27" spans="1:34" ht="20.100000000000001" customHeight="1" x14ac:dyDescent="0.25">
      <c r="A27" s="191"/>
      <c r="B27" s="192"/>
      <c r="C27" s="192"/>
      <c r="D27" s="192"/>
      <c r="E27" s="192"/>
      <c r="F27" s="192"/>
      <c r="G27" s="192"/>
      <c r="H27" s="192"/>
      <c r="I27" s="65" t="s">
        <v>144</v>
      </c>
      <c r="J27" s="66" t="s">
        <v>156</v>
      </c>
      <c r="K27" s="66" t="s">
        <v>151</v>
      </c>
      <c r="L27" s="195"/>
      <c r="M27" s="67">
        <v>43252</v>
      </c>
      <c r="N27" s="67">
        <v>43281</v>
      </c>
      <c r="O27" s="66" t="s">
        <v>148</v>
      </c>
      <c r="P27" s="66" t="s">
        <v>83</v>
      </c>
      <c r="Q27" s="68" t="s">
        <v>157</v>
      </c>
      <c r="R27" s="68"/>
      <c r="S27" s="69"/>
      <c r="T27" s="70"/>
      <c r="U27" s="71"/>
      <c r="V27" s="71"/>
      <c r="W27" s="71"/>
      <c r="X27" s="72">
        <v>1</v>
      </c>
      <c r="Y27" s="71"/>
      <c r="Z27" s="70"/>
      <c r="AA27" s="69"/>
      <c r="AB27" s="69"/>
      <c r="AC27" s="69"/>
      <c r="AD27" s="69"/>
      <c r="AE27" s="72">
        <f t="shared" si="1"/>
        <v>1</v>
      </c>
      <c r="AF27" s="29" t="s">
        <v>76</v>
      </c>
      <c r="AG27" s="29"/>
      <c r="AH27" s="30"/>
    </row>
    <row r="28" spans="1:34" ht="20.100000000000001" customHeight="1" x14ac:dyDescent="0.25">
      <c r="A28" s="191"/>
      <c r="B28" s="192"/>
      <c r="C28" s="192"/>
      <c r="D28" s="192"/>
      <c r="E28" s="192"/>
      <c r="F28" s="192"/>
      <c r="G28" s="192"/>
      <c r="H28" s="192"/>
      <c r="I28" s="65" t="s">
        <v>144</v>
      </c>
      <c r="J28" s="66" t="s">
        <v>158</v>
      </c>
      <c r="K28" s="66" t="s">
        <v>151</v>
      </c>
      <c r="L28" s="195"/>
      <c r="M28" s="67">
        <v>43160</v>
      </c>
      <c r="N28" s="67">
        <v>43312</v>
      </c>
      <c r="O28" s="66" t="s">
        <v>148</v>
      </c>
      <c r="P28" s="66" t="s">
        <v>159</v>
      </c>
      <c r="Q28" s="68" t="s">
        <v>160</v>
      </c>
      <c r="R28" s="68"/>
      <c r="S28" s="69"/>
      <c r="T28" s="70"/>
      <c r="U28" s="71">
        <v>0.5</v>
      </c>
      <c r="V28" s="71"/>
      <c r="W28" s="71"/>
      <c r="X28" s="72"/>
      <c r="Y28" s="71">
        <v>0.5</v>
      </c>
      <c r="Z28" s="70"/>
      <c r="AA28" s="69"/>
      <c r="AB28" s="69"/>
      <c r="AC28" s="69"/>
      <c r="AD28" s="69"/>
      <c r="AE28" s="72">
        <f t="shared" si="1"/>
        <v>1</v>
      </c>
      <c r="AF28" s="29" t="s">
        <v>76</v>
      </c>
      <c r="AG28" s="29"/>
      <c r="AH28" s="30"/>
    </row>
    <row r="29" spans="1:34" ht="20.100000000000001" customHeight="1" x14ac:dyDescent="0.25">
      <c r="A29" s="191"/>
      <c r="B29" s="192"/>
      <c r="C29" s="192"/>
      <c r="D29" s="192"/>
      <c r="E29" s="192"/>
      <c r="F29" s="192"/>
      <c r="G29" s="192"/>
      <c r="H29" s="192"/>
      <c r="I29" s="65" t="s">
        <v>144</v>
      </c>
      <c r="J29" s="66" t="s">
        <v>161</v>
      </c>
      <c r="K29" s="66" t="s">
        <v>162</v>
      </c>
      <c r="L29" s="195"/>
      <c r="M29" s="67">
        <v>43160</v>
      </c>
      <c r="N29" s="67">
        <v>43281</v>
      </c>
      <c r="O29" s="66" t="s">
        <v>163</v>
      </c>
      <c r="P29" s="66" t="s">
        <v>164</v>
      </c>
      <c r="Q29" s="68" t="s">
        <v>165</v>
      </c>
      <c r="R29" s="68"/>
      <c r="S29" s="69"/>
      <c r="T29" s="70"/>
      <c r="U29" s="71">
        <v>0.25</v>
      </c>
      <c r="V29" s="71"/>
      <c r="W29" s="71"/>
      <c r="X29" s="72">
        <v>0.25</v>
      </c>
      <c r="Y29" s="71"/>
      <c r="Z29" s="70"/>
      <c r="AA29" s="69">
        <v>0.25</v>
      </c>
      <c r="AB29" s="69"/>
      <c r="AC29" s="69"/>
      <c r="AD29" s="69">
        <v>0.25</v>
      </c>
      <c r="AE29" s="72">
        <f t="shared" si="1"/>
        <v>1</v>
      </c>
      <c r="AF29" s="29" t="s">
        <v>76</v>
      </c>
      <c r="AG29" s="29"/>
      <c r="AH29" s="30"/>
    </row>
    <row r="30" spans="1:34" ht="20.100000000000001" customHeight="1" x14ac:dyDescent="0.25">
      <c r="A30" s="191"/>
      <c r="B30" s="192"/>
      <c r="C30" s="192"/>
      <c r="D30" s="192"/>
      <c r="E30" s="192"/>
      <c r="F30" s="192"/>
      <c r="G30" s="192"/>
      <c r="H30" s="192"/>
      <c r="I30" s="65" t="s">
        <v>144</v>
      </c>
      <c r="J30" s="66" t="s">
        <v>166</v>
      </c>
      <c r="K30" s="66" t="s">
        <v>162</v>
      </c>
      <c r="L30" s="195"/>
      <c r="M30" s="67">
        <v>43115</v>
      </c>
      <c r="N30" s="67">
        <v>43465</v>
      </c>
      <c r="O30" s="66" t="s">
        <v>167</v>
      </c>
      <c r="P30" s="66" t="s">
        <v>164</v>
      </c>
      <c r="Q30" s="68" t="s">
        <v>168</v>
      </c>
      <c r="R30" s="68"/>
      <c r="S30" s="69">
        <v>0.08</v>
      </c>
      <c r="T30" s="70">
        <v>0.08</v>
      </c>
      <c r="U30" s="71">
        <v>0.08</v>
      </c>
      <c r="V30" s="71">
        <v>0.08</v>
      </c>
      <c r="W30" s="71">
        <v>0.08</v>
      </c>
      <c r="X30" s="72">
        <v>0.08</v>
      </c>
      <c r="Y30" s="71">
        <v>0.08</v>
      </c>
      <c r="Z30" s="70">
        <v>0.08</v>
      </c>
      <c r="AA30" s="69">
        <v>0.09</v>
      </c>
      <c r="AB30" s="69">
        <v>0.09</v>
      </c>
      <c r="AC30" s="69">
        <v>0.09</v>
      </c>
      <c r="AD30" s="69">
        <v>0.09</v>
      </c>
      <c r="AE30" s="72">
        <f t="shared" si="1"/>
        <v>0.99999999999999989</v>
      </c>
      <c r="AF30" s="29" t="s">
        <v>76</v>
      </c>
      <c r="AG30" s="29"/>
      <c r="AH30" s="30"/>
    </row>
    <row r="31" spans="1:34" ht="20.100000000000001" customHeight="1" x14ac:dyDescent="0.25">
      <c r="A31" s="191"/>
      <c r="B31" s="192"/>
      <c r="C31" s="192"/>
      <c r="D31" s="192"/>
      <c r="E31" s="192"/>
      <c r="F31" s="192"/>
      <c r="G31" s="192"/>
      <c r="H31" s="192"/>
      <c r="I31" s="65" t="s">
        <v>144</v>
      </c>
      <c r="J31" s="66" t="s">
        <v>169</v>
      </c>
      <c r="K31" s="66" t="s">
        <v>170</v>
      </c>
      <c r="L31" s="195"/>
      <c r="M31" s="67">
        <v>43160</v>
      </c>
      <c r="N31" s="67">
        <v>43281</v>
      </c>
      <c r="O31" s="66" t="s">
        <v>83</v>
      </c>
      <c r="P31" s="66" t="s">
        <v>83</v>
      </c>
      <c r="Q31" s="68" t="s">
        <v>171</v>
      </c>
      <c r="R31" s="68"/>
      <c r="S31" s="69"/>
      <c r="T31" s="70"/>
      <c r="U31" s="71">
        <v>0.4</v>
      </c>
      <c r="V31" s="71"/>
      <c r="W31" s="71"/>
      <c r="X31" s="72">
        <v>0.6</v>
      </c>
      <c r="Y31" s="71"/>
      <c r="Z31" s="70"/>
      <c r="AA31" s="69"/>
      <c r="AB31" s="69"/>
      <c r="AC31" s="69"/>
      <c r="AD31" s="69"/>
      <c r="AE31" s="72">
        <f t="shared" si="1"/>
        <v>1</v>
      </c>
      <c r="AF31" s="29" t="s">
        <v>76</v>
      </c>
      <c r="AG31" s="29"/>
      <c r="AH31" s="30"/>
    </row>
    <row r="32" spans="1:34" ht="20.100000000000001" customHeight="1" x14ac:dyDescent="0.25">
      <c r="A32" s="191"/>
      <c r="B32" s="192"/>
      <c r="C32" s="192"/>
      <c r="D32" s="192"/>
      <c r="E32" s="192"/>
      <c r="F32" s="192"/>
      <c r="G32" s="192"/>
      <c r="H32" s="192"/>
      <c r="I32" s="73" t="s">
        <v>144</v>
      </c>
      <c r="J32" s="74" t="s">
        <v>172</v>
      </c>
      <c r="K32" s="74" t="s">
        <v>170</v>
      </c>
      <c r="L32" s="195"/>
      <c r="M32" s="75">
        <v>43160</v>
      </c>
      <c r="N32" s="75">
        <v>43281</v>
      </c>
      <c r="O32" s="74" t="s">
        <v>83</v>
      </c>
      <c r="P32" s="74" t="s">
        <v>83</v>
      </c>
      <c r="Q32" s="76" t="s">
        <v>173</v>
      </c>
      <c r="R32" s="76"/>
      <c r="S32" s="77"/>
      <c r="T32" s="78"/>
      <c r="U32" s="79">
        <v>0.5</v>
      </c>
      <c r="V32" s="79"/>
      <c r="W32" s="79"/>
      <c r="X32" s="80">
        <v>0.5</v>
      </c>
      <c r="Y32" s="79"/>
      <c r="Z32" s="78"/>
      <c r="AA32" s="77"/>
      <c r="AB32" s="77"/>
      <c r="AC32" s="77"/>
      <c r="AD32" s="77"/>
      <c r="AE32" s="80">
        <f t="shared" si="1"/>
        <v>1</v>
      </c>
      <c r="AF32" s="55" t="s">
        <v>76</v>
      </c>
      <c r="AG32" s="55"/>
      <c r="AH32" s="56"/>
    </row>
    <row r="33" spans="1:34" ht="20.100000000000001" customHeight="1" x14ac:dyDescent="0.25">
      <c r="A33" s="82" t="s">
        <v>174</v>
      </c>
      <c r="B33" s="83" t="s">
        <v>175</v>
      </c>
      <c r="C33" s="83" t="s">
        <v>176</v>
      </c>
      <c r="D33" s="83" t="s">
        <v>177</v>
      </c>
      <c r="E33" s="83" t="s">
        <v>178</v>
      </c>
      <c r="F33" s="83" t="s">
        <v>66</v>
      </c>
      <c r="G33" s="83" t="s">
        <v>67</v>
      </c>
      <c r="H33" s="83" t="s">
        <v>179</v>
      </c>
      <c r="I33" s="199" t="s">
        <v>180</v>
      </c>
      <c r="J33" s="66" t="s">
        <v>181</v>
      </c>
      <c r="K33" s="66" t="s">
        <v>182</v>
      </c>
      <c r="L33" s="66" t="s">
        <v>183</v>
      </c>
      <c r="M33" s="67">
        <v>43132</v>
      </c>
      <c r="N33" s="67">
        <v>43465</v>
      </c>
      <c r="O33" s="66" t="s">
        <v>184</v>
      </c>
      <c r="P33" s="66" t="s">
        <v>185</v>
      </c>
      <c r="Q33" s="68" t="s">
        <v>186</v>
      </c>
      <c r="R33" s="68"/>
      <c r="S33" s="69">
        <v>0.08</v>
      </c>
      <c r="T33" s="70">
        <v>0.08</v>
      </c>
      <c r="U33" s="71">
        <v>0.08</v>
      </c>
      <c r="V33" s="71">
        <v>0.09</v>
      </c>
      <c r="W33" s="71">
        <v>0.08</v>
      </c>
      <c r="X33" s="72">
        <v>0.08</v>
      </c>
      <c r="Y33" s="71">
        <v>0.08</v>
      </c>
      <c r="Z33" s="70">
        <v>0.09</v>
      </c>
      <c r="AA33" s="69">
        <v>0.08</v>
      </c>
      <c r="AB33" s="69">
        <v>0.08</v>
      </c>
      <c r="AC33" s="69">
        <v>0.08</v>
      </c>
      <c r="AD33" s="69">
        <v>0.1</v>
      </c>
      <c r="AE33" s="72">
        <v>1</v>
      </c>
      <c r="AF33" s="29" t="s">
        <v>187</v>
      </c>
      <c r="AG33" s="29"/>
      <c r="AH33" s="30"/>
    </row>
    <row r="34" spans="1:34" ht="20.100000000000001" customHeight="1" x14ac:dyDescent="0.25">
      <c r="A34" s="82" t="s">
        <v>174</v>
      </c>
      <c r="B34" s="83" t="s">
        <v>175</v>
      </c>
      <c r="C34" s="83" t="s">
        <v>176</v>
      </c>
      <c r="D34" s="83" t="s">
        <v>177</v>
      </c>
      <c r="E34" s="83" t="s">
        <v>178</v>
      </c>
      <c r="F34" s="83" t="s">
        <v>66</v>
      </c>
      <c r="G34" s="83" t="s">
        <v>67</v>
      </c>
      <c r="H34" s="83" t="s">
        <v>188</v>
      </c>
      <c r="I34" s="199"/>
      <c r="J34" s="66" t="s">
        <v>189</v>
      </c>
      <c r="K34" s="66" t="s">
        <v>182</v>
      </c>
      <c r="L34" s="66" t="s">
        <v>183</v>
      </c>
      <c r="M34" s="67">
        <v>43132</v>
      </c>
      <c r="N34" s="67">
        <v>43465</v>
      </c>
      <c r="O34" s="66" t="s">
        <v>184</v>
      </c>
      <c r="P34" s="66" t="s">
        <v>185</v>
      </c>
      <c r="Q34" s="68" t="s">
        <v>190</v>
      </c>
      <c r="R34" s="68"/>
      <c r="S34" s="69">
        <v>0.08</v>
      </c>
      <c r="T34" s="70">
        <v>0.08</v>
      </c>
      <c r="U34" s="71">
        <v>0.08</v>
      </c>
      <c r="V34" s="71">
        <v>0.09</v>
      </c>
      <c r="W34" s="71">
        <v>0.08</v>
      </c>
      <c r="X34" s="72">
        <v>0.08</v>
      </c>
      <c r="Y34" s="71">
        <v>0.08</v>
      </c>
      <c r="Z34" s="70">
        <v>0.09</v>
      </c>
      <c r="AA34" s="69">
        <v>0.08</v>
      </c>
      <c r="AB34" s="69">
        <v>0.08</v>
      </c>
      <c r="AC34" s="69">
        <v>0.08</v>
      </c>
      <c r="AD34" s="69">
        <v>0.1</v>
      </c>
      <c r="AE34" s="72">
        <v>1</v>
      </c>
      <c r="AF34" s="29" t="s">
        <v>187</v>
      </c>
      <c r="AG34" s="29"/>
      <c r="AH34" s="30"/>
    </row>
    <row r="35" spans="1:34" ht="20.100000000000001" customHeight="1" x14ac:dyDescent="0.25">
      <c r="A35" s="82" t="s">
        <v>174</v>
      </c>
      <c r="B35" s="83" t="s">
        <v>175</v>
      </c>
      <c r="C35" s="83" t="s">
        <v>176</v>
      </c>
      <c r="D35" s="83" t="s">
        <v>177</v>
      </c>
      <c r="E35" s="83" t="s">
        <v>178</v>
      </c>
      <c r="F35" s="83" t="s">
        <v>66</v>
      </c>
      <c r="G35" s="83" t="s">
        <v>67</v>
      </c>
      <c r="H35" s="83" t="s">
        <v>188</v>
      </c>
      <c r="I35" s="199" t="s">
        <v>191</v>
      </c>
      <c r="J35" s="66" t="s">
        <v>192</v>
      </c>
      <c r="K35" s="66" t="s">
        <v>193</v>
      </c>
      <c r="L35" s="66" t="s">
        <v>183</v>
      </c>
      <c r="M35" s="67">
        <v>43132</v>
      </c>
      <c r="N35" s="67">
        <v>43465</v>
      </c>
      <c r="O35" s="66" t="s">
        <v>184</v>
      </c>
      <c r="P35" s="66" t="s">
        <v>185</v>
      </c>
      <c r="Q35" s="68" t="s">
        <v>194</v>
      </c>
      <c r="R35" s="68"/>
      <c r="S35" s="69">
        <v>0.08</v>
      </c>
      <c r="T35" s="70">
        <v>0.08</v>
      </c>
      <c r="U35" s="71">
        <v>0.08</v>
      </c>
      <c r="V35" s="71">
        <v>0.09</v>
      </c>
      <c r="W35" s="71">
        <v>0.08</v>
      </c>
      <c r="X35" s="72">
        <v>0.08</v>
      </c>
      <c r="Y35" s="71">
        <v>0.08</v>
      </c>
      <c r="Z35" s="70">
        <v>0.09</v>
      </c>
      <c r="AA35" s="69">
        <v>0.08</v>
      </c>
      <c r="AB35" s="69">
        <v>0.08</v>
      </c>
      <c r="AC35" s="69">
        <v>0.08</v>
      </c>
      <c r="AD35" s="69">
        <v>0.1</v>
      </c>
      <c r="AE35" s="72">
        <v>1</v>
      </c>
      <c r="AF35" s="29" t="s">
        <v>187</v>
      </c>
      <c r="AG35" s="29"/>
      <c r="AH35" s="30"/>
    </row>
    <row r="36" spans="1:34" ht="20.100000000000001" customHeight="1" x14ac:dyDescent="0.25">
      <c r="A36" s="82" t="s">
        <v>174</v>
      </c>
      <c r="B36" s="83" t="s">
        <v>175</v>
      </c>
      <c r="C36" s="83" t="s">
        <v>176</v>
      </c>
      <c r="D36" s="83" t="s">
        <v>177</v>
      </c>
      <c r="E36" s="83" t="s">
        <v>178</v>
      </c>
      <c r="F36" s="83" t="s">
        <v>66</v>
      </c>
      <c r="G36" s="83" t="s">
        <v>67</v>
      </c>
      <c r="H36" s="83" t="s">
        <v>188</v>
      </c>
      <c r="I36" s="199"/>
      <c r="J36" s="66" t="s">
        <v>195</v>
      </c>
      <c r="K36" s="66" t="s">
        <v>193</v>
      </c>
      <c r="L36" s="66" t="s">
        <v>183</v>
      </c>
      <c r="M36" s="67">
        <v>43132</v>
      </c>
      <c r="N36" s="67">
        <v>43465</v>
      </c>
      <c r="O36" s="66" t="s">
        <v>184</v>
      </c>
      <c r="P36" s="66" t="s">
        <v>185</v>
      </c>
      <c r="Q36" s="68" t="s">
        <v>196</v>
      </c>
      <c r="R36" s="68"/>
      <c r="S36" s="69">
        <v>0.08</v>
      </c>
      <c r="T36" s="70">
        <v>0.08</v>
      </c>
      <c r="U36" s="71">
        <v>0.08</v>
      </c>
      <c r="V36" s="71">
        <v>0.09</v>
      </c>
      <c r="W36" s="71">
        <v>0.08</v>
      </c>
      <c r="X36" s="72">
        <v>0.08</v>
      </c>
      <c r="Y36" s="71">
        <v>0.08</v>
      </c>
      <c r="Z36" s="70">
        <v>0.09</v>
      </c>
      <c r="AA36" s="69">
        <v>0.08</v>
      </c>
      <c r="AB36" s="69">
        <v>0.08</v>
      </c>
      <c r="AC36" s="69">
        <v>0.08</v>
      </c>
      <c r="AD36" s="69">
        <v>0.1</v>
      </c>
      <c r="AE36" s="72">
        <v>1</v>
      </c>
      <c r="AF36" s="29" t="s">
        <v>187</v>
      </c>
      <c r="AG36" s="29"/>
      <c r="AH36" s="30"/>
    </row>
    <row r="37" spans="1:34" ht="20.100000000000001" customHeight="1" x14ac:dyDescent="0.25">
      <c r="A37" s="82" t="s">
        <v>174</v>
      </c>
      <c r="B37" s="83" t="s">
        <v>175</v>
      </c>
      <c r="C37" s="83" t="s">
        <v>176</v>
      </c>
      <c r="D37" s="83" t="s">
        <v>177</v>
      </c>
      <c r="E37" s="83" t="s">
        <v>178</v>
      </c>
      <c r="F37" s="83" t="s">
        <v>66</v>
      </c>
      <c r="G37" s="83" t="s">
        <v>67</v>
      </c>
      <c r="H37" s="83" t="s">
        <v>188</v>
      </c>
      <c r="I37" s="199"/>
      <c r="J37" s="66" t="s">
        <v>197</v>
      </c>
      <c r="K37" s="66" t="s">
        <v>193</v>
      </c>
      <c r="L37" s="66" t="s">
        <v>183</v>
      </c>
      <c r="M37" s="67">
        <v>43132</v>
      </c>
      <c r="N37" s="67">
        <v>43465</v>
      </c>
      <c r="O37" s="66" t="s">
        <v>184</v>
      </c>
      <c r="P37" s="66" t="s">
        <v>198</v>
      </c>
      <c r="Q37" s="68" t="s">
        <v>199</v>
      </c>
      <c r="R37" s="68"/>
      <c r="S37" s="69">
        <v>0.08</v>
      </c>
      <c r="T37" s="70">
        <v>0.08</v>
      </c>
      <c r="U37" s="71">
        <v>0.08</v>
      </c>
      <c r="V37" s="71">
        <v>0.09</v>
      </c>
      <c r="W37" s="71">
        <v>0.08</v>
      </c>
      <c r="X37" s="72">
        <v>0.08</v>
      </c>
      <c r="Y37" s="71">
        <v>0.08</v>
      </c>
      <c r="Z37" s="70">
        <v>0.09</v>
      </c>
      <c r="AA37" s="69">
        <v>0.08</v>
      </c>
      <c r="AB37" s="69">
        <v>0.08</v>
      </c>
      <c r="AC37" s="69">
        <v>0.08</v>
      </c>
      <c r="AD37" s="69">
        <v>0.1</v>
      </c>
      <c r="AE37" s="72">
        <v>1</v>
      </c>
      <c r="AF37" s="29" t="s">
        <v>187</v>
      </c>
      <c r="AG37" s="29"/>
      <c r="AH37" s="30"/>
    </row>
    <row r="38" spans="1:34" ht="20.100000000000001" customHeight="1" x14ac:dyDescent="0.25">
      <c r="A38" s="82" t="s">
        <v>174</v>
      </c>
      <c r="B38" s="83" t="s">
        <v>175</v>
      </c>
      <c r="C38" s="83" t="s">
        <v>176</v>
      </c>
      <c r="D38" s="83" t="s">
        <v>177</v>
      </c>
      <c r="E38" s="83" t="s">
        <v>178</v>
      </c>
      <c r="F38" s="83" t="s">
        <v>66</v>
      </c>
      <c r="G38" s="83" t="s">
        <v>67</v>
      </c>
      <c r="H38" s="83" t="s">
        <v>188</v>
      </c>
      <c r="I38" s="200" t="s">
        <v>200</v>
      </c>
      <c r="J38" s="66" t="s">
        <v>201</v>
      </c>
      <c r="K38" s="66" t="s">
        <v>202</v>
      </c>
      <c r="L38" s="66" t="s">
        <v>183</v>
      </c>
      <c r="M38" s="67">
        <v>43132</v>
      </c>
      <c r="N38" s="67">
        <v>43465</v>
      </c>
      <c r="O38" s="66" t="s">
        <v>184</v>
      </c>
      <c r="P38" s="66" t="s">
        <v>198</v>
      </c>
      <c r="Q38" s="68" t="s">
        <v>203</v>
      </c>
      <c r="R38" s="68"/>
      <c r="S38" s="69">
        <v>0.08</v>
      </c>
      <c r="T38" s="70">
        <v>0.08</v>
      </c>
      <c r="U38" s="71">
        <v>0.08</v>
      </c>
      <c r="V38" s="71">
        <v>0.09</v>
      </c>
      <c r="W38" s="71">
        <v>0.08</v>
      </c>
      <c r="X38" s="72">
        <v>0.08</v>
      </c>
      <c r="Y38" s="71">
        <v>0.08</v>
      </c>
      <c r="Z38" s="70">
        <v>0.09</v>
      </c>
      <c r="AA38" s="69">
        <v>0.08</v>
      </c>
      <c r="AB38" s="69">
        <v>0.08</v>
      </c>
      <c r="AC38" s="69">
        <v>0.08</v>
      </c>
      <c r="AD38" s="69">
        <v>0.1</v>
      </c>
      <c r="AE38" s="72">
        <v>1</v>
      </c>
      <c r="AF38" s="29" t="s">
        <v>187</v>
      </c>
      <c r="AG38" s="29"/>
      <c r="AH38" s="30"/>
    </row>
    <row r="39" spans="1:34" ht="20.100000000000001" customHeight="1" x14ac:dyDescent="0.25">
      <c r="A39" s="82" t="s">
        <v>174</v>
      </c>
      <c r="B39" s="83" t="s">
        <v>175</v>
      </c>
      <c r="C39" s="83" t="s">
        <v>176</v>
      </c>
      <c r="D39" s="83" t="s">
        <v>177</v>
      </c>
      <c r="E39" s="83" t="s">
        <v>178</v>
      </c>
      <c r="F39" s="83" t="s">
        <v>66</v>
      </c>
      <c r="G39" s="83" t="s">
        <v>67</v>
      </c>
      <c r="H39" s="83" t="s">
        <v>188</v>
      </c>
      <c r="I39" s="200"/>
      <c r="J39" s="66" t="s">
        <v>204</v>
      </c>
      <c r="K39" s="66" t="s">
        <v>202</v>
      </c>
      <c r="L39" s="66" t="s">
        <v>183</v>
      </c>
      <c r="M39" s="67">
        <v>43132</v>
      </c>
      <c r="N39" s="67">
        <v>43465</v>
      </c>
      <c r="O39" s="66" t="s">
        <v>184</v>
      </c>
      <c r="P39" s="66" t="s">
        <v>198</v>
      </c>
      <c r="Q39" s="68" t="s">
        <v>205</v>
      </c>
      <c r="R39" s="68"/>
      <c r="S39" s="69">
        <v>0.08</v>
      </c>
      <c r="T39" s="70">
        <v>0.08</v>
      </c>
      <c r="U39" s="71">
        <v>0.08</v>
      </c>
      <c r="V39" s="71">
        <v>0.09</v>
      </c>
      <c r="W39" s="71">
        <v>0.08</v>
      </c>
      <c r="X39" s="72">
        <v>0.08</v>
      </c>
      <c r="Y39" s="71">
        <v>0.08</v>
      </c>
      <c r="Z39" s="70">
        <v>0.09</v>
      </c>
      <c r="AA39" s="69">
        <v>0.08</v>
      </c>
      <c r="AB39" s="69">
        <v>0.08</v>
      </c>
      <c r="AC39" s="69">
        <v>0.08</v>
      </c>
      <c r="AD39" s="69">
        <v>0.1</v>
      </c>
      <c r="AE39" s="72">
        <v>1</v>
      </c>
      <c r="AF39" s="29" t="s">
        <v>187</v>
      </c>
      <c r="AG39" s="29"/>
      <c r="AH39" s="30"/>
    </row>
    <row r="40" spans="1:34" ht="20.100000000000001" customHeight="1" x14ac:dyDescent="0.25">
      <c r="A40" s="84" t="s">
        <v>174</v>
      </c>
      <c r="B40" s="85" t="s">
        <v>175</v>
      </c>
      <c r="C40" s="85" t="s">
        <v>176</v>
      </c>
      <c r="D40" s="85" t="s">
        <v>177</v>
      </c>
      <c r="E40" s="85" t="s">
        <v>178</v>
      </c>
      <c r="F40" s="85" t="s">
        <v>66</v>
      </c>
      <c r="G40" s="85" t="s">
        <v>67</v>
      </c>
      <c r="H40" s="85" t="s">
        <v>188</v>
      </c>
      <c r="I40" s="200"/>
      <c r="J40" s="74" t="s">
        <v>206</v>
      </c>
      <c r="K40" s="74" t="s">
        <v>202</v>
      </c>
      <c r="L40" s="74" t="s">
        <v>183</v>
      </c>
      <c r="M40" s="75">
        <v>43132</v>
      </c>
      <c r="N40" s="75">
        <v>43465</v>
      </c>
      <c r="O40" s="74" t="s">
        <v>184</v>
      </c>
      <c r="P40" s="74" t="s">
        <v>198</v>
      </c>
      <c r="Q40" s="76" t="s">
        <v>207</v>
      </c>
      <c r="R40" s="76"/>
      <c r="S40" s="77">
        <v>0.08</v>
      </c>
      <c r="T40" s="78">
        <v>0.08</v>
      </c>
      <c r="U40" s="79">
        <v>0.08</v>
      </c>
      <c r="V40" s="79">
        <v>0.09</v>
      </c>
      <c r="W40" s="79">
        <v>0.08</v>
      </c>
      <c r="X40" s="80">
        <v>0.08</v>
      </c>
      <c r="Y40" s="79">
        <v>0.08</v>
      </c>
      <c r="Z40" s="78">
        <v>0.09</v>
      </c>
      <c r="AA40" s="77">
        <v>0.08</v>
      </c>
      <c r="AB40" s="77">
        <v>0.08</v>
      </c>
      <c r="AC40" s="77">
        <v>0.08</v>
      </c>
      <c r="AD40" s="77">
        <v>0.1</v>
      </c>
      <c r="AE40" s="80">
        <v>1</v>
      </c>
      <c r="AF40" s="55" t="s">
        <v>187</v>
      </c>
      <c r="AG40" s="55"/>
      <c r="AH40" s="56"/>
    </row>
    <row r="41" spans="1:34" ht="20.100000000000001" customHeight="1" x14ac:dyDescent="0.25">
      <c r="A41" s="86" t="s">
        <v>208</v>
      </c>
      <c r="B41" s="87" t="s">
        <v>209</v>
      </c>
      <c r="C41" s="87" t="s">
        <v>210</v>
      </c>
      <c r="D41" s="87" t="s">
        <v>211</v>
      </c>
      <c r="E41" s="87" t="s">
        <v>212</v>
      </c>
      <c r="F41" s="87" t="s">
        <v>213</v>
      </c>
      <c r="G41" s="87" t="s">
        <v>214</v>
      </c>
      <c r="H41" s="87" t="s">
        <v>68</v>
      </c>
      <c r="I41" s="88" t="s">
        <v>215</v>
      </c>
      <c r="J41" s="89" t="s">
        <v>216</v>
      </c>
      <c r="K41" s="89" t="s">
        <v>217</v>
      </c>
      <c r="L41" s="89" t="s">
        <v>218</v>
      </c>
      <c r="M41" s="90">
        <v>43101</v>
      </c>
      <c r="N41" s="90">
        <v>43465</v>
      </c>
      <c r="O41" s="89" t="s">
        <v>111</v>
      </c>
      <c r="P41" s="89" t="s">
        <v>219</v>
      </c>
      <c r="Q41" s="91" t="s">
        <v>220</v>
      </c>
      <c r="R41" s="91"/>
      <c r="S41" s="92">
        <v>8.3333333333333301E-2</v>
      </c>
      <c r="T41" s="93">
        <v>8.3333333333333301E-2</v>
      </c>
      <c r="U41" s="94">
        <v>8.3333333333333301E-2</v>
      </c>
      <c r="V41" s="94">
        <v>8.3333333333333301E-2</v>
      </c>
      <c r="W41" s="94">
        <v>8.3333333333333301E-2</v>
      </c>
      <c r="X41" s="95">
        <v>8.3333333333333301E-2</v>
      </c>
      <c r="Y41" s="94">
        <v>8.3333333333333301E-2</v>
      </c>
      <c r="Z41" s="93">
        <v>8.3333333333333301E-2</v>
      </c>
      <c r="AA41" s="92">
        <v>8.3333333333333301E-2</v>
      </c>
      <c r="AB41" s="92">
        <v>8.3333333333333301E-2</v>
      </c>
      <c r="AC41" s="92">
        <v>8.3333333333333301E-2</v>
      </c>
      <c r="AD41" s="92">
        <v>8.3333333333333301E-2</v>
      </c>
      <c r="AE41" s="95">
        <f t="shared" ref="AE41:AE59" si="2">SUM(S41:AD41)</f>
        <v>0.99999999999999944</v>
      </c>
      <c r="AF41" s="96" t="s">
        <v>187</v>
      </c>
      <c r="AG41" s="96"/>
      <c r="AH41" s="97"/>
    </row>
    <row r="42" spans="1:34" ht="20.100000000000001" customHeight="1" x14ac:dyDescent="0.25">
      <c r="A42" s="86" t="s">
        <v>221</v>
      </c>
      <c r="B42" s="87" t="s">
        <v>222</v>
      </c>
      <c r="C42" s="87" t="s">
        <v>223</v>
      </c>
      <c r="D42" s="87" t="s">
        <v>224</v>
      </c>
      <c r="E42" s="87" t="s">
        <v>225</v>
      </c>
      <c r="F42" s="87" t="s">
        <v>226</v>
      </c>
      <c r="G42" s="87" t="s">
        <v>214</v>
      </c>
      <c r="H42" s="87" t="s">
        <v>227</v>
      </c>
      <c r="I42" s="88" t="s">
        <v>228</v>
      </c>
      <c r="J42" s="89" t="s">
        <v>229</v>
      </c>
      <c r="K42" s="89" t="s">
        <v>230</v>
      </c>
      <c r="L42" s="89" t="s">
        <v>231</v>
      </c>
      <c r="M42" s="90">
        <v>43102</v>
      </c>
      <c r="N42" s="90">
        <v>43465</v>
      </c>
      <c r="O42" s="89" t="s">
        <v>232</v>
      </c>
      <c r="P42" s="89" t="s">
        <v>233</v>
      </c>
      <c r="Q42" s="91" t="s">
        <v>234</v>
      </c>
      <c r="R42" s="95">
        <v>5.5555555555555601E-2</v>
      </c>
      <c r="S42" s="94">
        <v>5.5555555555555601E-2</v>
      </c>
      <c r="T42" s="94">
        <v>5.5555555555555601E-2</v>
      </c>
      <c r="U42" s="94">
        <v>5.5555555555555601E-2</v>
      </c>
      <c r="V42" s="94">
        <v>5.5555555555555601E-2</v>
      </c>
      <c r="W42" s="95">
        <v>5.5555555555555601E-2</v>
      </c>
      <c r="X42" s="94">
        <v>5.5555555555555601E-2</v>
      </c>
      <c r="Y42" s="94">
        <v>5.5555555555555601E-2</v>
      </c>
      <c r="Z42" s="95">
        <v>5.5555555555555601E-2</v>
      </c>
      <c r="AA42" s="95">
        <v>0.3</v>
      </c>
      <c r="AB42" s="95">
        <v>0.1</v>
      </c>
      <c r="AC42" s="95">
        <v>0.1</v>
      </c>
      <c r="AD42" s="95">
        <f>SUM(R42:AC42)</f>
        <v>1.0000000000000002</v>
      </c>
      <c r="AE42" s="95">
        <f t="shared" si="2"/>
        <v>1.9444444444444449</v>
      </c>
      <c r="AF42" s="96" t="s">
        <v>187</v>
      </c>
      <c r="AG42" s="96"/>
      <c r="AH42" s="97"/>
    </row>
    <row r="43" spans="1:34" ht="20.100000000000001" customHeight="1" x14ac:dyDescent="0.25">
      <c r="A43" s="98" t="s">
        <v>61</v>
      </c>
      <c r="B43" s="99" t="s">
        <v>235</v>
      </c>
      <c r="C43" s="99" t="s">
        <v>236</v>
      </c>
      <c r="D43" s="99" t="s">
        <v>237</v>
      </c>
      <c r="E43" s="99" t="s">
        <v>238</v>
      </c>
      <c r="F43" s="99" t="s">
        <v>239</v>
      </c>
      <c r="G43" s="99" t="s">
        <v>240</v>
      </c>
      <c r="H43" s="99" t="s">
        <v>68</v>
      </c>
      <c r="I43" s="100" t="s">
        <v>241</v>
      </c>
      <c r="J43" s="101" t="s">
        <v>242</v>
      </c>
      <c r="K43" s="101" t="s">
        <v>243</v>
      </c>
      <c r="L43" s="101" t="s">
        <v>244</v>
      </c>
      <c r="M43" s="102">
        <v>43143</v>
      </c>
      <c r="N43" s="102">
        <v>43131</v>
      </c>
      <c r="O43" s="101" t="s">
        <v>83</v>
      </c>
      <c r="P43" s="101" t="s">
        <v>111</v>
      </c>
      <c r="Q43" s="103" t="s">
        <v>245</v>
      </c>
      <c r="R43" s="103" t="s">
        <v>246</v>
      </c>
      <c r="S43" s="104"/>
      <c r="T43" s="105"/>
      <c r="U43" s="106"/>
      <c r="V43" s="106"/>
      <c r="W43" s="106"/>
      <c r="X43" s="107"/>
      <c r="Y43" s="106"/>
      <c r="Z43" s="105"/>
      <c r="AA43" s="104"/>
      <c r="AB43" s="104"/>
      <c r="AC43" s="104"/>
      <c r="AD43" s="104">
        <v>1</v>
      </c>
      <c r="AE43" s="108">
        <f t="shared" si="2"/>
        <v>1</v>
      </c>
      <c r="AF43" s="109"/>
      <c r="AG43" s="110"/>
      <c r="AH43" s="111"/>
    </row>
    <row r="44" spans="1:34" ht="20.100000000000001" customHeight="1" x14ac:dyDescent="0.25">
      <c r="A44" s="112" t="s">
        <v>221</v>
      </c>
      <c r="B44" s="113" t="s">
        <v>235</v>
      </c>
      <c r="C44" s="113" t="s">
        <v>236</v>
      </c>
      <c r="D44" s="113" t="s">
        <v>237</v>
      </c>
      <c r="E44" s="113" t="s">
        <v>247</v>
      </c>
      <c r="F44" s="113" t="s">
        <v>239</v>
      </c>
      <c r="G44" s="113" t="s">
        <v>240</v>
      </c>
      <c r="H44" s="113" t="s">
        <v>68</v>
      </c>
      <c r="I44" s="114" t="s">
        <v>248</v>
      </c>
      <c r="J44" s="115" t="s">
        <v>249</v>
      </c>
      <c r="K44" s="115" t="s">
        <v>250</v>
      </c>
      <c r="L44" s="115" t="s">
        <v>244</v>
      </c>
      <c r="M44" s="116">
        <v>43221</v>
      </c>
      <c r="N44" s="116">
        <v>43465</v>
      </c>
      <c r="O44" s="115"/>
      <c r="P44" s="115" t="s">
        <v>111</v>
      </c>
      <c r="Q44" s="117" t="s">
        <v>251</v>
      </c>
      <c r="R44" s="117" t="s">
        <v>252</v>
      </c>
      <c r="S44" s="118"/>
      <c r="T44" s="119"/>
      <c r="U44" s="120"/>
      <c r="V44" s="120"/>
      <c r="W44" s="120"/>
      <c r="X44" s="121"/>
      <c r="Y44" s="120"/>
      <c r="Z44" s="119">
        <v>1</v>
      </c>
      <c r="AA44" s="118"/>
      <c r="AB44" s="118"/>
      <c r="AC44" s="118"/>
      <c r="AD44" s="118"/>
      <c r="AE44" s="122">
        <f t="shared" si="2"/>
        <v>1</v>
      </c>
      <c r="AF44" s="123"/>
      <c r="AG44" s="29"/>
      <c r="AH44" s="124"/>
    </row>
    <row r="45" spans="1:34" ht="20.100000000000001" customHeight="1" x14ac:dyDescent="0.25">
      <c r="A45" s="112" t="s">
        <v>61</v>
      </c>
      <c r="B45" s="113" t="s">
        <v>235</v>
      </c>
      <c r="C45" s="113" t="s">
        <v>236</v>
      </c>
      <c r="D45" s="113" t="s">
        <v>237</v>
      </c>
      <c r="E45" s="113" t="s">
        <v>247</v>
      </c>
      <c r="F45" s="113" t="s">
        <v>239</v>
      </c>
      <c r="G45" s="113" t="s">
        <v>240</v>
      </c>
      <c r="H45" s="113" t="s">
        <v>253</v>
      </c>
      <c r="I45" s="114" t="s">
        <v>248</v>
      </c>
      <c r="J45" s="115" t="s">
        <v>254</v>
      </c>
      <c r="K45" s="115" t="s">
        <v>255</v>
      </c>
      <c r="L45" s="115" t="s">
        <v>244</v>
      </c>
      <c r="M45" s="116">
        <v>43115</v>
      </c>
      <c r="N45" s="116">
        <v>43131</v>
      </c>
      <c r="O45" s="115" t="s">
        <v>127</v>
      </c>
      <c r="P45" s="115" t="s">
        <v>111</v>
      </c>
      <c r="Q45" s="117" t="s">
        <v>256</v>
      </c>
      <c r="R45" s="117" t="s">
        <v>256</v>
      </c>
      <c r="S45" s="118">
        <v>0.25</v>
      </c>
      <c r="T45" s="119">
        <v>0.25</v>
      </c>
      <c r="U45" s="120">
        <v>0.25</v>
      </c>
      <c r="V45" s="120">
        <v>0.25</v>
      </c>
      <c r="W45" s="120"/>
      <c r="X45" s="121"/>
      <c r="Y45" s="120"/>
      <c r="Z45" s="119"/>
      <c r="AA45" s="118"/>
      <c r="AB45" s="118"/>
      <c r="AC45" s="118"/>
      <c r="AD45" s="118"/>
      <c r="AE45" s="122">
        <f t="shared" si="2"/>
        <v>1</v>
      </c>
      <c r="AF45" s="123"/>
      <c r="AG45" s="29"/>
      <c r="AH45" s="124"/>
    </row>
    <row r="46" spans="1:34" ht="20.100000000000001" customHeight="1" x14ac:dyDescent="0.25">
      <c r="A46" s="112" t="s">
        <v>221</v>
      </c>
      <c r="B46" s="113" t="s">
        <v>235</v>
      </c>
      <c r="C46" s="113" t="s">
        <v>236</v>
      </c>
      <c r="D46" s="113" t="s">
        <v>237</v>
      </c>
      <c r="E46" s="113" t="s">
        <v>247</v>
      </c>
      <c r="F46" s="113" t="s">
        <v>239</v>
      </c>
      <c r="G46" s="113" t="s">
        <v>240</v>
      </c>
      <c r="H46" s="113" t="s">
        <v>68</v>
      </c>
      <c r="I46" s="114" t="s">
        <v>248</v>
      </c>
      <c r="J46" s="115" t="s">
        <v>257</v>
      </c>
      <c r="K46" s="115" t="s">
        <v>258</v>
      </c>
      <c r="L46" s="115" t="s">
        <v>244</v>
      </c>
      <c r="M46" s="116">
        <v>43143</v>
      </c>
      <c r="N46" s="116">
        <v>43465</v>
      </c>
      <c r="O46" s="115" t="s">
        <v>83</v>
      </c>
      <c r="P46" s="115" t="s">
        <v>111</v>
      </c>
      <c r="Q46" s="117" t="s">
        <v>259</v>
      </c>
      <c r="R46" s="117" t="s">
        <v>260</v>
      </c>
      <c r="S46" s="118">
        <v>0.03</v>
      </c>
      <c r="T46" s="119">
        <v>0.09</v>
      </c>
      <c r="U46" s="120">
        <v>0.09</v>
      </c>
      <c r="V46" s="120">
        <v>0.09</v>
      </c>
      <c r="W46" s="120">
        <v>0.09</v>
      </c>
      <c r="X46" s="121">
        <v>0.08</v>
      </c>
      <c r="Y46" s="120">
        <v>0.08</v>
      </c>
      <c r="Z46" s="119">
        <v>0.09</v>
      </c>
      <c r="AA46" s="118">
        <v>0.09</v>
      </c>
      <c r="AB46" s="118">
        <v>0.09</v>
      </c>
      <c r="AC46" s="118">
        <v>0.09</v>
      </c>
      <c r="AD46" s="118">
        <v>0.09</v>
      </c>
      <c r="AE46" s="122">
        <f t="shared" si="2"/>
        <v>0.99999999999999989</v>
      </c>
      <c r="AF46" s="123"/>
      <c r="AG46" s="29"/>
      <c r="AH46" s="124"/>
    </row>
    <row r="47" spans="1:34" ht="20.100000000000001" customHeight="1" x14ac:dyDescent="0.25">
      <c r="A47" s="125" t="s">
        <v>221</v>
      </c>
      <c r="B47" s="126" t="s">
        <v>235</v>
      </c>
      <c r="C47" s="126" t="s">
        <v>236</v>
      </c>
      <c r="D47" s="126" t="s">
        <v>237</v>
      </c>
      <c r="E47" s="126" t="s">
        <v>247</v>
      </c>
      <c r="F47" s="126" t="s">
        <v>239</v>
      </c>
      <c r="G47" s="126" t="s">
        <v>240</v>
      </c>
      <c r="H47" s="126" t="s">
        <v>68</v>
      </c>
      <c r="I47" s="127" t="s">
        <v>248</v>
      </c>
      <c r="J47" s="128" t="s">
        <v>261</v>
      </c>
      <c r="K47" s="128" t="s">
        <v>258</v>
      </c>
      <c r="L47" s="128" t="s">
        <v>244</v>
      </c>
      <c r="M47" s="129">
        <v>43143</v>
      </c>
      <c r="N47" s="129">
        <v>43465</v>
      </c>
      <c r="O47" s="128" t="s">
        <v>83</v>
      </c>
      <c r="P47" s="128" t="s">
        <v>111</v>
      </c>
      <c r="Q47" s="130" t="s">
        <v>262</v>
      </c>
      <c r="R47" s="117" t="s">
        <v>260</v>
      </c>
      <c r="S47" s="131">
        <v>0.03</v>
      </c>
      <c r="T47" s="132">
        <v>0.09</v>
      </c>
      <c r="U47" s="133">
        <v>0.09</v>
      </c>
      <c r="V47" s="133">
        <v>0.09</v>
      </c>
      <c r="W47" s="133">
        <v>0.09</v>
      </c>
      <c r="X47" s="134">
        <v>0.08</v>
      </c>
      <c r="Y47" s="133">
        <v>0.08</v>
      </c>
      <c r="Z47" s="132">
        <v>0.09</v>
      </c>
      <c r="AA47" s="131">
        <v>0.09</v>
      </c>
      <c r="AB47" s="131">
        <v>0.09</v>
      </c>
      <c r="AC47" s="131">
        <v>0.09</v>
      </c>
      <c r="AD47" s="131">
        <v>0.09</v>
      </c>
      <c r="AE47" s="135">
        <f t="shared" si="2"/>
        <v>0.99999999999999989</v>
      </c>
      <c r="AF47" s="123"/>
      <c r="AG47" s="29"/>
      <c r="AH47" s="124"/>
    </row>
    <row r="48" spans="1:34" ht="20.100000000000001" customHeight="1" x14ac:dyDescent="0.25">
      <c r="A48" s="98" t="s">
        <v>221</v>
      </c>
      <c r="B48" s="99" t="s">
        <v>263</v>
      </c>
      <c r="C48" s="99" t="s">
        <v>264</v>
      </c>
      <c r="D48" s="99" t="s">
        <v>265</v>
      </c>
      <c r="E48" s="99" t="s">
        <v>266</v>
      </c>
      <c r="F48" s="99" t="s">
        <v>267</v>
      </c>
      <c r="G48" s="99" t="s">
        <v>268</v>
      </c>
      <c r="H48" s="99" t="s">
        <v>68</v>
      </c>
      <c r="I48" s="100" t="s">
        <v>269</v>
      </c>
      <c r="J48" s="101" t="s">
        <v>270</v>
      </c>
      <c r="K48" s="101" t="s">
        <v>271</v>
      </c>
      <c r="L48" s="101" t="s">
        <v>272</v>
      </c>
      <c r="M48" s="102">
        <v>43160</v>
      </c>
      <c r="N48" s="102">
        <v>43465</v>
      </c>
      <c r="O48" s="101" t="s">
        <v>273</v>
      </c>
      <c r="P48" s="101" t="s">
        <v>274</v>
      </c>
      <c r="Q48" s="103" t="s">
        <v>275</v>
      </c>
      <c r="R48" s="103"/>
      <c r="S48" s="104"/>
      <c r="T48" s="105"/>
      <c r="U48" s="106">
        <v>0.05</v>
      </c>
      <c r="V48" s="106">
        <v>0.05</v>
      </c>
      <c r="W48" s="106">
        <v>0.05</v>
      </c>
      <c r="X48" s="107">
        <v>0.05</v>
      </c>
      <c r="Y48" s="106">
        <v>0.1</v>
      </c>
      <c r="Z48" s="105">
        <v>0.1</v>
      </c>
      <c r="AA48" s="104">
        <v>0.15</v>
      </c>
      <c r="AB48" s="104">
        <v>0.15</v>
      </c>
      <c r="AC48" s="104">
        <v>0.15</v>
      </c>
      <c r="AD48" s="104">
        <v>0.15</v>
      </c>
      <c r="AE48" s="108">
        <f t="shared" si="2"/>
        <v>1</v>
      </c>
      <c r="AF48" s="123"/>
      <c r="AG48" s="29"/>
      <c r="AH48" s="124"/>
    </row>
    <row r="49" spans="1:34" ht="20.100000000000001" customHeight="1" x14ac:dyDescent="0.25">
      <c r="A49" s="112" t="s">
        <v>221</v>
      </c>
      <c r="B49" s="113" t="s">
        <v>263</v>
      </c>
      <c r="C49" s="113" t="s">
        <v>264</v>
      </c>
      <c r="D49" s="113" t="s">
        <v>265</v>
      </c>
      <c r="E49" s="113" t="s">
        <v>266</v>
      </c>
      <c r="F49" s="113" t="s">
        <v>267</v>
      </c>
      <c r="G49" s="113" t="s">
        <v>268</v>
      </c>
      <c r="H49" s="113" t="s">
        <v>68</v>
      </c>
      <c r="I49" s="136" t="s">
        <v>269</v>
      </c>
      <c r="J49" s="115" t="s">
        <v>276</v>
      </c>
      <c r="K49" s="115" t="s">
        <v>277</v>
      </c>
      <c r="L49" s="115" t="s">
        <v>272</v>
      </c>
      <c r="M49" s="116">
        <v>43160</v>
      </c>
      <c r="N49" s="116">
        <v>43465</v>
      </c>
      <c r="O49" s="115" t="s">
        <v>273</v>
      </c>
      <c r="P49" s="115" t="s">
        <v>274</v>
      </c>
      <c r="Q49" s="117" t="s">
        <v>278</v>
      </c>
      <c r="R49" s="117"/>
      <c r="S49" s="118"/>
      <c r="T49" s="119"/>
      <c r="U49" s="120">
        <v>0.05</v>
      </c>
      <c r="V49" s="120">
        <v>0.05</v>
      </c>
      <c r="W49" s="120">
        <v>0.05</v>
      </c>
      <c r="X49" s="121">
        <v>0.1</v>
      </c>
      <c r="Y49" s="120">
        <v>0.15</v>
      </c>
      <c r="Z49" s="119"/>
      <c r="AA49" s="118">
        <v>0.15</v>
      </c>
      <c r="AB49" s="118">
        <v>0.15</v>
      </c>
      <c r="AC49" s="118">
        <v>0.15</v>
      </c>
      <c r="AD49" s="118">
        <v>0.15</v>
      </c>
      <c r="AE49" s="122">
        <f t="shared" si="2"/>
        <v>1</v>
      </c>
      <c r="AF49" s="123"/>
      <c r="AG49" s="29"/>
      <c r="AH49" s="124"/>
    </row>
    <row r="50" spans="1:34" ht="20.100000000000001" customHeight="1" x14ac:dyDescent="0.25">
      <c r="A50" s="112" t="s">
        <v>221</v>
      </c>
      <c r="B50" s="113" t="s">
        <v>263</v>
      </c>
      <c r="C50" s="113" t="s">
        <v>264</v>
      </c>
      <c r="D50" s="113" t="s">
        <v>265</v>
      </c>
      <c r="E50" s="113" t="s">
        <v>279</v>
      </c>
      <c r="F50" s="113" t="s">
        <v>267</v>
      </c>
      <c r="G50" s="113" t="s">
        <v>268</v>
      </c>
      <c r="H50" s="113" t="s">
        <v>227</v>
      </c>
      <c r="I50" s="136" t="s">
        <v>280</v>
      </c>
      <c r="J50" s="115" t="s">
        <v>281</v>
      </c>
      <c r="K50" s="115" t="s">
        <v>282</v>
      </c>
      <c r="L50" s="115" t="s">
        <v>272</v>
      </c>
      <c r="M50" s="116">
        <v>43191</v>
      </c>
      <c r="N50" s="116">
        <v>43465</v>
      </c>
      <c r="O50" s="115" t="s">
        <v>83</v>
      </c>
      <c r="P50" s="115" t="s">
        <v>283</v>
      </c>
      <c r="Q50" s="117" t="s">
        <v>284</v>
      </c>
      <c r="R50" s="117"/>
      <c r="S50" s="118"/>
      <c r="T50" s="119"/>
      <c r="U50" s="120"/>
      <c r="V50" s="120">
        <v>0.05</v>
      </c>
      <c r="W50" s="120"/>
      <c r="X50" s="121">
        <v>0.1</v>
      </c>
      <c r="Y50" s="120">
        <v>0.1</v>
      </c>
      <c r="Z50" s="119">
        <v>0.1</v>
      </c>
      <c r="AA50" s="118">
        <v>0.1</v>
      </c>
      <c r="AB50" s="118">
        <v>0.2</v>
      </c>
      <c r="AC50" s="118">
        <v>0.2</v>
      </c>
      <c r="AD50" s="118">
        <v>0.15</v>
      </c>
      <c r="AE50" s="122">
        <f t="shared" si="2"/>
        <v>0.99999999999999989</v>
      </c>
      <c r="AF50" s="123"/>
      <c r="AG50" s="29"/>
      <c r="AH50" s="124"/>
    </row>
    <row r="51" spans="1:34" ht="20.100000000000001" customHeight="1" x14ac:dyDescent="0.25">
      <c r="A51" s="112" t="s">
        <v>221</v>
      </c>
      <c r="B51" s="113" t="s">
        <v>263</v>
      </c>
      <c r="C51" s="113" t="s">
        <v>264</v>
      </c>
      <c r="D51" s="113" t="s">
        <v>265</v>
      </c>
      <c r="E51" s="113" t="s">
        <v>285</v>
      </c>
      <c r="F51" s="113" t="s">
        <v>267</v>
      </c>
      <c r="G51" s="113" t="s">
        <v>268</v>
      </c>
      <c r="H51" s="113" t="s">
        <v>68</v>
      </c>
      <c r="I51" s="136" t="s">
        <v>286</v>
      </c>
      <c r="J51" s="115" t="s">
        <v>287</v>
      </c>
      <c r="K51" s="115" t="s">
        <v>288</v>
      </c>
      <c r="L51" s="115" t="s">
        <v>272</v>
      </c>
      <c r="M51" s="116">
        <v>43151</v>
      </c>
      <c r="N51" s="116">
        <v>43464</v>
      </c>
      <c r="O51" s="115" t="s">
        <v>289</v>
      </c>
      <c r="P51" s="115" t="s">
        <v>83</v>
      </c>
      <c r="Q51" s="117" t="s">
        <v>290</v>
      </c>
      <c r="R51" s="117"/>
      <c r="S51" s="118"/>
      <c r="T51" s="120">
        <v>0.05</v>
      </c>
      <c r="U51" s="119"/>
      <c r="V51" s="119"/>
      <c r="W51" s="119"/>
      <c r="X51" s="121">
        <v>0.35</v>
      </c>
      <c r="Y51" s="119"/>
      <c r="Z51" s="119"/>
      <c r="AA51" s="121">
        <v>0.2</v>
      </c>
      <c r="AB51" s="118"/>
      <c r="AC51" s="118"/>
      <c r="AD51" s="121">
        <v>0.4</v>
      </c>
      <c r="AE51" s="122">
        <f t="shared" si="2"/>
        <v>1</v>
      </c>
      <c r="AF51" s="123"/>
      <c r="AG51" s="29"/>
      <c r="AH51" s="124"/>
    </row>
    <row r="52" spans="1:34" ht="20.100000000000001" customHeight="1" x14ac:dyDescent="0.25">
      <c r="A52" s="112" t="s">
        <v>221</v>
      </c>
      <c r="B52" s="113" t="s">
        <v>263</v>
      </c>
      <c r="C52" s="113" t="s">
        <v>264</v>
      </c>
      <c r="D52" s="113" t="s">
        <v>265</v>
      </c>
      <c r="E52" s="113" t="s">
        <v>266</v>
      </c>
      <c r="F52" s="113" t="s">
        <v>267</v>
      </c>
      <c r="G52" s="113" t="s">
        <v>268</v>
      </c>
      <c r="H52" s="113" t="s">
        <v>227</v>
      </c>
      <c r="I52" s="136" t="s">
        <v>291</v>
      </c>
      <c r="J52" s="115" t="s">
        <v>292</v>
      </c>
      <c r="K52" s="115" t="s">
        <v>293</v>
      </c>
      <c r="L52" s="115" t="s">
        <v>272</v>
      </c>
      <c r="M52" s="116">
        <v>43101</v>
      </c>
      <c r="N52" s="116">
        <v>43464</v>
      </c>
      <c r="O52" s="115" t="s">
        <v>148</v>
      </c>
      <c r="P52" s="115" t="s">
        <v>83</v>
      </c>
      <c r="Q52" s="117" t="s">
        <v>294</v>
      </c>
      <c r="R52" s="117"/>
      <c r="S52" s="118">
        <v>0.1</v>
      </c>
      <c r="T52" s="119">
        <v>0.05</v>
      </c>
      <c r="U52" s="120">
        <v>0.1</v>
      </c>
      <c r="V52" s="120">
        <v>0.05</v>
      </c>
      <c r="W52" s="120">
        <v>0.1</v>
      </c>
      <c r="X52" s="121">
        <v>0.1</v>
      </c>
      <c r="Y52" s="120">
        <v>0.1</v>
      </c>
      <c r="Z52" s="119">
        <v>0.05</v>
      </c>
      <c r="AA52" s="118">
        <v>0.1</v>
      </c>
      <c r="AB52" s="118">
        <v>0.1</v>
      </c>
      <c r="AC52" s="118">
        <v>0.1</v>
      </c>
      <c r="AD52" s="118">
        <v>0.05</v>
      </c>
      <c r="AE52" s="122">
        <f t="shared" si="2"/>
        <v>1</v>
      </c>
      <c r="AF52" s="123"/>
      <c r="AG52" s="29"/>
      <c r="AH52" s="124"/>
    </row>
    <row r="53" spans="1:34" ht="20.100000000000001" customHeight="1" x14ac:dyDescent="0.25">
      <c r="A53" s="112" t="s">
        <v>221</v>
      </c>
      <c r="B53" s="113" t="s">
        <v>263</v>
      </c>
      <c r="C53" s="113" t="s">
        <v>264</v>
      </c>
      <c r="D53" s="113" t="s">
        <v>265</v>
      </c>
      <c r="E53" s="113" t="s">
        <v>266</v>
      </c>
      <c r="F53" s="113" t="s">
        <v>267</v>
      </c>
      <c r="G53" s="113" t="s">
        <v>268</v>
      </c>
      <c r="H53" s="113" t="s">
        <v>227</v>
      </c>
      <c r="I53" s="136" t="s">
        <v>291</v>
      </c>
      <c r="J53" s="115" t="s">
        <v>295</v>
      </c>
      <c r="K53" s="115" t="s">
        <v>296</v>
      </c>
      <c r="L53" s="115" t="s">
        <v>272</v>
      </c>
      <c r="M53" s="116">
        <v>43101</v>
      </c>
      <c r="N53" s="116">
        <v>43464</v>
      </c>
      <c r="O53" s="115" t="s">
        <v>148</v>
      </c>
      <c r="P53" s="115" t="s">
        <v>83</v>
      </c>
      <c r="Q53" s="117" t="s">
        <v>297</v>
      </c>
      <c r="R53" s="117"/>
      <c r="S53" s="118"/>
      <c r="T53" s="119">
        <v>0.2</v>
      </c>
      <c r="U53" s="120"/>
      <c r="V53" s="120">
        <v>0.2</v>
      </c>
      <c r="W53" s="120"/>
      <c r="X53" s="121"/>
      <c r="Y53" s="120">
        <v>0.2</v>
      </c>
      <c r="Z53" s="119"/>
      <c r="AA53" s="118">
        <v>0.2</v>
      </c>
      <c r="AB53" s="118"/>
      <c r="AC53" s="118">
        <v>0.2</v>
      </c>
      <c r="AD53" s="118"/>
      <c r="AE53" s="122">
        <f t="shared" si="2"/>
        <v>1</v>
      </c>
      <c r="AF53" s="123"/>
      <c r="AG53" s="29"/>
      <c r="AH53" s="124"/>
    </row>
    <row r="54" spans="1:34" ht="20.100000000000001" customHeight="1" x14ac:dyDescent="0.25">
      <c r="A54" s="112" t="s">
        <v>221</v>
      </c>
      <c r="B54" s="113" t="s">
        <v>263</v>
      </c>
      <c r="C54" s="113" t="s">
        <v>264</v>
      </c>
      <c r="D54" s="113" t="s">
        <v>265</v>
      </c>
      <c r="E54" s="113" t="s">
        <v>266</v>
      </c>
      <c r="F54" s="113" t="s">
        <v>267</v>
      </c>
      <c r="G54" s="113" t="s">
        <v>268</v>
      </c>
      <c r="H54" s="113" t="s">
        <v>227</v>
      </c>
      <c r="I54" s="136" t="s">
        <v>298</v>
      </c>
      <c r="J54" s="115" t="s">
        <v>299</v>
      </c>
      <c r="K54" s="115" t="s">
        <v>300</v>
      </c>
      <c r="L54" s="115" t="s">
        <v>272</v>
      </c>
      <c r="M54" s="116">
        <v>43160</v>
      </c>
      <c r="N54" s="116">
        <v>43312</v>
      </c>
      <c r="O54" s="115" t="s">
        <v>301</v>
      </c>
      <c r="P54" s="115" t="s">
        <v>83</v>
      </c>
      <c r="Q54" s="117" t="s">
        <v>302</v>
      </c>
      <c r="R54" s="117"/>
      <c r="S54" s="118"/>
      <c r="T54" s="119"/>
      <c r="U54" s="120">
        <v>0.2</v>
      </c>
      <c r="V54" s="120">
        <v>0.2</v>
      </c>
      <c r="W54" s="120">
        <v>0.2</v>
      </c>
      <c r="X54" s="121">
        <v>0.2</v>
      </c>
      <c r="Y54" s="120">
        <v>0.2</v>
      </c>
      <c r="Z54" s="119"/>
      <c r="AA54" s="118"/>
      <c r="AB54" s="118"/>
      <c r="AC54" s="118"/>
      <c r="AD54" s="118"/>
      <c r="AE54" s="122">
        <f t="shared" si="2"/>
        <v>1</v>
      </c>
      <c r="AF54" s="123"/>
      <c r="AG54" s="29"/>
      <c r="AH54" s="124"/>
    </row>
    <row r="55" spans="1:34" ht="20.100000000000001" customHeight="1" x14ac:dyDescent="0.25">
      <c r="A55" s="112" t="s">
        <v>221</v>
      </c>
      <c r="B55" s="113" t="s">
        <v>263</v>
      </c>
      <c r="C55" s="113" t="s">
        <v>264</v>
      </c>
      <c r="D55" s="113" t="s">
        <v>265</v>
      </c>
      <c r="E55" s="113" t="s">
        <v>266</v>
      </c>
      <c r="F55" s="113" t="s">
        <v>267</v>
      </c>
      <c r="G55" s="113" t="s">
        <v>268</v>
      </c>
      <c r="H55" s="113" t="s">
        <v>227</v>
      </c>
      <c r="I55" s="136" t="s">
        <v>298</v>
      </c>
      <c r="J55" s="115" t="s">
        <v>303</v>
      </c>
      <c r="K55" s="115" t="s">
        <v>304</v>
      </c>
      <c r="L55" s="115" t="s">
        <v>272</v>
      </c>
      <c r="M55" s="116">
        <v>43160</v>
      </c>
      <c r="N55" s="116">
        <v>43465</v>
      </c>
      <c r="O55" s="115" t="s">
        <v>305</v>
      </c>
      <c r="P55" s="115" t="s">
        <v>83</v>
      </c>
      <c r="Q55" s="117" t="s">
        <v>306</v>
      </c>
      <c r="R55" s="117"/>
      <c r="S55" s="118"/>
      <c r="T55" s="119">
        <v>0.05</v>
      </c>
      <c r="U55" s="120"/>
      <c r="V55" s="120"/>
      <c r="W55" s="120"/>
      <c r="X55" s="121">
        <v>0.4</v>
      </c>
      <c r="Y55" s="120"/>
      <c r="Z55" s="119"/>
      <c r="AA55" s="118"/>
      <c r="AB55" s="118"/>
      <c r="AC55" s="118"/>
      <c r="AD55" s="118">
        <v>0.55000000000000004</v>
      </c>
      <c r="AE55" s="122">
        <f t="shared" si="2"/>
        <v>1</v>
      </c>
      <c r="AF55" s="123"/>
      <c r="AG55" s="29"/>
      <c r="AH55" s="124"/>
    </row>
    <row r="56" spans="1:34" ht="20.100000000000001" customHeight="1" x14ac:dyDescent="0.25">
      <c r="A56" s="125" t="s">
        <v>221</v>
      </c>
      <c r="B56" s="126" t="s">
        <v>263</v>
      </c>
      <c r="C56" s="126" t="s">
        <v>264</v>
      </c>
      <c r="D56" s="126" t="s">
        <v>265</v>
      </c>
      <c r="E56" s="126" t="s">
        <v>266</v>
      </c>
      <c r="F56" s="126" t="s">
        <v>267</v>
      </c>
      <c r="G56" s="126" t="s">
        <v>268</v>
      </c>
      <c r="H56" s="126" t="s">
        <v>227</v>
      </c>
      <c r="I56" s="137" t="s">
        <v>298</v>
      </c>
      <c r="J56" s="128" t="s">
        <v>307</v>
      </c>
      <c r="K56" s="128" t="s">
        <v>308</v>
      </c>
      <c r="L56" s="128" t="s">
        <v>272</v>
      </c>
      <c r="M56" s="129">
        <v>43191</v>
      </c>
      <c r="N56" s="129">
        <v>43465</v>
      </c>
      <c r="O56" s="128" t="s">
        <v>309</v>
      </c>
      <c r="P56" s="128" t="s">
        <v>310</v>
      </c>
      <c r="Q56" s="130" t="s">
        <v>311</v>
      </c>
      <c r="R56" s="130"/>
      <c r="S56" s="131"/>
      <c r="T56" s="132"/>
      <c r="U56" s="133"/>
      <c r="V56" s="133">
        <v>0.05</v>
      </c>
      <c r="W56" s="133"/>
      <c r="X56" s="134"/>
      <c r="Y56" s="133"/>
      <c r="Z56" s="132"/>
      <c r="AA56" s="131"/>
      <c r="AB56" s="131"/>
      <c r="AC56" s="131"/>
      <c r="AD56" s="131">
        <v>0.95</v>
      </c>
      <c r="AE56" s="135">
        <f t="shared" si="2"/>
        <v>1</v>
      </c>
      <c r="AF56" s="123"/>
      <c r="AG56" s="29"/>
      <c r="AH56" s="124"/>
    </row>
    <row r="57" spans="1:34" ht="20.100000000000001" customHeight="1" x14ac:dyDescent="0.25">
      <c r="A57" s="98" t="s">
        <v>221</v>
      </c>
      <c r="B57" s="99" t="s">
        <v>263</v>
      </c>
      <c r="C57" s="99" t="s">
        <v>312</v>
      </c>
      <c r="D57" s="99" t="s">
        <v>265</v>
      </c>
      <c r="E57" s="99" t="s">
        <v>313</v>
      </c>
      <c r="F57" s="99" t="s">
        <v>267</v>
      </c>
      <c r="G57" s="99" t="s">
        <v>268</v>
      </c>
      <c r="H57" s="99" t="s">
        <v>68</v>
      </c>
      <c r="I57" s="100" t="s">
        <v>314</v>
      </c>
      <c r="J57" s="101" t="s">
        <v>315</v>
      </c>
      <c r="K57" s="101" t="s">
        <v>316</v>
      </c>
      <c r="L57" s="101" t="s">
        <v>317</v>
      </c>
      <c r="M57" s="102">
        <v>43115</v>
      </c>
      <c r="N57" s="102">
        <v>43465</v>
      </c>
      <c r="O57" s="101" t="s">
        <v>318</v>
      </c>
      <c r="P57" s="101" t="s">
        <v>319</v>
      </c>
      <c r="Q57" s="103" t="s">
        <v>320</v>
      </c>
      <c r="R57" s="103"/>
      <c r="S57" s="104">
        <v>0.01</v>
      </c>
      <c r="T57" s="105">
        <v>0.03</v>
      </c>
      <c r="U57" s="106">
        <v>0.05</v>
      </c>
      <c r="V57" s="106">
        <v>0.09</v>
      </c>
      <c r="W57" s="106">
        <v>0.09</v>
      </c>
      <c r="X57" s="107">
        <v>0.1</v>
      </c>
      <c r="Y57" s="106">
        <v>0.1</v>
      </c>
      <c r="Z57" s="105">
        <v>0.1</v>
      </c>
      <c r="AA57" s="104">
        <v>0.15</v>
      </c>
      <c r="AB57" s="104">
        <v>0.1</v>
      </c>
      <c r="AC57" s="104">
        <v>0.1</v>
      </c>
      <c r="AD57" s="104">
        <v>0.08</v>
      </c>
      <c r="AE57" s="108">
        <f t="shared" si="2"/>
        <v>0.99999999999999989</v>
      </c>
      <c r="AF57" s="123"/>
      <c r="AG57" s="29"/>
      <c r="AH57" s="124"/>
    </row>
    <row r="58" spans="1:34" ht="20.100000000000001" customHeight="1" x14ac:dyDescent="0.25">
      <c r="A58" s="112" t="s">
        <v>221</v>
      </c>
      <c r="B58" s="113" t="s">
        <v>263</v>
      </c>
      <c r="C58" s="113" t="s">
        <v>312</v>
      </c>
      <c r="D58" s="113" t="s">
        <v>265</v>
      </c>
      <c r="E58" s="113" t="s">
        <v>321</v>
      </c>
      <c r="F58" s="113" t="s">
        <v>267</v>
      </c>
      <c r="G58" s="113" t="s">
        <v>268</v>
      </c>
      <c r="H58" s="113" t="s">
        <v>68</v>
      </c>
      <c r="I58" s="136" t="s">
        <v>314</v>
      </c>
      <c r="J58" s="115" t="s">
        <v>322</v>
      </c>
      <c r="K58" s="115" t="s">
        <v>323</v>
      </c>
      <c r="L58" s="115" t="s">
        <v>317</v>
      </c>
      <c r="M58" s="116">
        <v>43115</v>
      </c>
      <c r="N58" s="116">
        <v>43465</v>
      </c>
      <c r="O58" s="115" t="s">
        <v>318</v>
      </c>
      <c r="P58" s="115" t="s">
        <v>324</v>
      </c>
      <c r="Q58" s="117" t="s">
        <v>320</v>
      </c>
      <c r="R58" s="117"/>
      <c r="S58" s="118">
        <v>0.02</v>
      </c>
      <c r="T58" s="119">
        <v>0.02</v>
      </c>
      <c r="U58" s="120">
        <v>0.02</v>
      </c>
      <c r="V58" s="120">
        <v>0.02</v>
      </c>
      <c r="W58" s="120">
        <v>0.05</v>
      </c>
      <c r="X58" s="121">
        <v>0.1</v>
      </c>
      <c r="Y58" s="120">
        <v>0.1</v>
      </c>
      <c r="Z58" s="119">
        <v>0.15</v>
      </c>
      <c r="AA58" s="118">
        <v>0.2</v>
      </c>
      <c r="AB58" s="118">
        <v>0.2</v>
      </c>
      <c r="AC58" s="118">
        <v>0.1</v>
      </c>
      <c r="AD58" s="118">
        <v>0.02</v>
      </c>
      <c r="AE58" s="122">
        <f t="shared" si="2"/>
        <v>0.99999999999999989</v>
      </c>
      <c r="AF58" s="123"/>
      <c r="AG58" s="29"/>
      <c r="AH58" s="124"/>
    </row>
    <row r="59" spans="1:34" ht="20.100000000000001" customHeight="1" x14ac:dyDescent="0.25">
      <c r="A59" s="138" t="s">
        <v>221</v>
      </c>
      <c r="B59" s="139" t="s">
        <v>263</v>
      </c>
      <c r="C59" s="139" t="s">
        <v>312</v>
      </c>
      <c r="D59" s="139" t="s">
        <v>265</v>
      </c>
      <c r="E59" s="139" t="s">
        <v>321</v>
      </c>
      <c r="F59" s="139" t="s">
        <v>267</v>
      </c>
      <c r="G59" s="139" t="s">
        <v>268</v>
      </c>
      <c r="H59" s="139" t="s">
        <v>325</v>
      </c>
      <c r="I59" s="140" t="s">
        <v>314</v>
      </c>
      <c r="J59" s="141" t="s">
        <v>326</v>
      </c>
      <c r="K59" s="141" t="s">
        <v>327</v>
      </c>
      <c r="L59" s="141" t="s">
        <v>317</v>
      </c>
      <c r="M59" s="142">
        <v>43105</v>
      </c>
      <c r="N59" s="142">
        <v>43465</v>
      </c>
      <c r="O59" s="141" t="s">
        <v>318</v>
      </c>
      <c r="P59" s="141" t="s">
        <v>328</v>
      </c>
      <c r="Q59" s="143" t="s">
        <v>329</v>
      </c>
      <c r="R59" s="143"/>
      <c r="S59" s="144">
        <v>0.08</v>
      </c>
      <c r="T59" s="145">
        <v>0.08</v>
      </c>
      <c r="U59" s="146">
        <v>0.09</v>
      </c>
      <c r="V59" s="146">
        <v>0.08</v>
      </c>
      <c r="W59" s="146">
        <v>0.08</v>
      </c>
      <c r="X59" s="147">
        <v>0.09</v>
      </c>
      <c r="Y59" s="146">
        <v>0.08</v>
      </c>
      <c r="Z59" s="145">
        <v>0.08</v>
      </c>
      <c r="AA59" s="144">
        <v>0.09</v>
      </c>
      <c r="AB59" s="144">
        <v>0.08</v>
      </c>
      <c r="AC59" s="144">
        <v>0.08</v>
      </c>
      <c r="AD59" s="144">
        <v>0.09</v>
      </c>
      <c r="AE59" s="148">
        <f t="shared" si="2"/>
        <v>0.99999999999999978</v>
      </c>
      <c r="AF59" s="149"/>
      <c r="AG59" s="46"/>
      <c r="AH59" s="150"/>
    </row>
  </sheetData>
  <mergeCells count="43">
    <mergeCell ref="I33:I34"/>
    <mergeCell ref="I35:I37"/>
    <mergeCell ref="I38:I40"/>
    <mergeCell ref="F20:F23"/>
    <mergeCell ref="G20:G23"/>
    <mergeCell ref="H20:H23"/>
    <mergeCell ref="L20:L23"/>
    <mergeCell ref="A24:A32"/>
    <mergeCell ref="B24:B32"/>
    <mergeCell ref="C24:C32"/>
    <mergeCell ref="D24:D32"/>
    <mergeCell ref="E24:E32"/>
    <mergeCell ref="F24:F32"/>
    <mergeCell ref="G24:G32"/>
    <mergeCell ref="H24:H32"/>
    <mergeCell ref="L24:L32"/>
    <mergeCell ref="A20:A23"/>
    <mergeCell ref="B20:B23"/>
    <mergeCell ref="C20:C23"/>
    <mergeCell ref="D20:D23"/>
    <mergeCell ref="E20:E23"/>
    <mergeCell ref="AF3:AF5"/>
    <mergeCell ref="AG3:AG5"/>
    <mergeCell ref="AH3:AH5"/>
    <mergeCell ref="A6:A19"/>
    <mergeCell ref="B6:B19"/>
    <mergeCell ref="C6:C19"/>
    <mergeCell ref="D6:D19"/>
    <mergeCell ref="E6:E19"/>
    <mergeCell ref="F6:F19"/>
    <mergeCell ref="G6:G19"/>
    <mergeCell ref="H6:H19"/>
    <mergeCell ref="I6:I7"/>
    <mergeCell ref="L6:L19"/>
    <mergeCell ref="I8:I9"/>
    <mergeCell ref="I10:I13"/>
    <mergeCell ref="I14:I19"/>
    <mergeCell ref="A1:AE1"/>
    <mergeCell ref="A2:AE2"/>
    <mergeCell ref="A3:E4"/>
    <mergeCell ref="F3:H4"/>
    <mergeCell ref="I3:R4"/>
    <mergeCell ref="S3:AE4"/>
  </mergeCells>
  <pageMargins left="0.7" right="0.7" top="0.75" bottom="0.75" header="0.51180555555555496" footer="0.51180555555555496"/>
  <pageSetup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adecuación y sostenibil</vt:lpstr>
      <vt:lpstr>Indicadores que deben salir </vt:lpstr>
      <vt:lpstr>'Indicadores que deben salir '!_FilterDatabase</vt:lpstr>
      <vt:lpstr>'Plan de adecuación y sostenibil'!Área_de_impresión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mocastro</dc:creator>
  <dc:description/>
  <cp:lastModifiedBy>Jenny Trujillo</cp:lastModifiedBy>
  <cp:revision>1</cp:revision>
  <cp:lastPrinted>2020-01-28T19:58:41Z</cp:lastPrinted>
  <dcterms:created xsi:type="dcterms:W3CDTF">2018-05-07T19:08:24Z</dcterms:created>
  <dcterms:modified xsi:type="dcterms:W3CDTF">2020-02-07T16:21:01Z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